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23801"/>
  <workbookPr dateCompatibility="0" defaultThemeVersion="166925"/>
  <mc:AlternateContent xmlns:mc="http://schemas.openxmlformats.org/markup-compatibility/2006">
    <mc:Choice Requires="x15">
      <x15ac:absPath xmlns:x15ac="http://schemas.microsoft.com/office/spreadsheetml/2010/11/ac" url="G:\Przetargi 2021\08.2021 Gardena\2. Zaproszenie\"/>
    </mc:Choice>
  </mc:AlternateContent>
  <xr:revisionPtr revIDLastSave="0" documentId="8_{4706E45A-CEF0-40B9-A9EA-EE17177178CB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Arkusz1" sheetId="1" r:id="rId1"/>
  </sheets>
  <definedNames>
    <definedName name="_xlnm.Print_Area" localSheetId="0">Arkusz1!$A$4:$G$24</definedName>
  </definedNames>
  <calcPr calcId="191029"/>
  <extLs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purl.oclc.org/ooxml/spreadsheetml/main">
  <c r="H19" i="1" l="1"/>
  <c r="XEY19" i="1" s="1"/>
  <c r="H7" i="1" l="1"/>
  <c r="H8" i="1"/>
  <c r="H9" i="1"/>
  <c r="H10" i="1"/>
  <c r="H11" i="1"/>
  <c r="H12" i="1"/>
  <c r="H13" i="1"/>
  <c r="H14" i="1"/>
  <c r="H15" i="1"/>
  <c r="H16" i="1"/>
  <c r="H17" i="1"/>
  <c r="H18" i="1"/>
  <c r="H6" i="1"/>
  <c r="H20" i="1" s="1"/>
  <c r="XEY15" i="1" l="1"/>
  <c r="XEY12" i="1"/>
  <c r="XEY10" i="1"/>
  <c r="XEY9" i="1"/>
  <c r="XEY8" i="1"/>
  <c r="XEY13" i="1" l="1"/>
  <c r="XEY18" i="1" l="1"/>
  <c r="XEY17" i="1"/>
  <c r="XEY16" i="1"/>
  <c r="XEY14" i="1"/>
  <c r="XEY11" i="1"/>
  <c r="XEY6" i="1" l="1"/>
  <c r="XEY7" i="1"/>
</calcChain>
</file>

<file path=xl/sharedStrings.xml><?xml version="1.0" encoding="utf-8"?>
<sst xmlns="http://purl.oclc.org/ooxml/spreadsheetml/main" count="66" uniqueCount="46">
  <si>
    <t>Numer katalogowy</t>
  </si>
  <si>
    <t>Producent</t>
  </si>
  <si>
    <t>Lp</t>
  </si>
  <si>
    <t>Nazwa odczynnika</t>
  </si>
  <si>
    <t>Pojemność opakowania</t>
  </si>
  <si>
    <t>Kwas solny 35-38% CZDA, 1000 ml</t>
  </si>
  <si>
    <t>Sodu węglan bezwodny CZDA, 2000 g</t>
  </si>
  <si>
    <t>Etylowy alkohol, etanol 96% CZDA, 9x500 ml</t>
  </si>
  <si>
    <t>Potasu jodek CZDA, 100 g</t>
  </si>
  <si>
    <t>Sodu wodorotlenek CZDA, 1000 g</t>
  </si>
  <si>
    <t>Wodoru nadtlenek roztwór 30%, perhydrol, CZDA</t>
  </si>
  <si>
    <t>Sodu diwodorofosforan dihydrat CZDA,</t>
  </si>
  <si>
    <t>di-Sodu wodorofosforan bezwodny CZDA, 5000 g</t>
  </si>
  <si>
    <t>Kwas octowy lodowaty 99,5% CZDA, 1000 ml</t>
  </si>
  <si>
    <t>di-Potasu wodorofosforan bezwodny, 1000 g</t>
  </si>
  <si>
    <t>Potasu fosforan I zasadowy bezwodny CZDA, 2000 g</t>
  </si>
  <si>
    <t>Metanol ≥99.8% CZDA, 1000 ml x 2</t>
  </si>
  <si>
    <t>Kwas trójchlorooctowy CZDA 98%, 500 g x 2</t>
  </si>
  <si>
    <t>500 ml</t>
  </si>
  <si>
    <t>500 g</t>
  </si>
  <si>
    <t>100 g</t>
  </si>
  <si>
    <t>1000 ml</t>
  </si>
  <si>
    <t>2000 g</t>
  </si>
  <si>
    <t>1000 g</t>
  </si>
  <si>
    <t>5000 g</t>
  </si>
  <si>
    <t>Pol-Aura</t>
  </si>
  <si>
    <t>PA-11-0003-9X500ML</t>
  </si>
  <si>
    <t>PA-06-743160117-100G</t>
  </si>
  <si>
    <t>chem*118109252*1kg</t>
  </si>
  <si>
    <t>PA-06-575283115-1L</t>
  </si>
  <si>
    <t>PA-06-799190116-1KG</t>
  </si>
  <si>
    <t xml:space="preserve">
PA-03-3179-K-5KG</t>
  </si>
  <si>
    <t>PA-06-568760114-1L</t>
  </si>
  <si>
    <t>chem*117420202*2kg</t>
  </si>
  <si>
    <t>chem*115779700*500g</t>
  </si>
  <si>
    <t>Ilość opakowań planowana do zakupu</t>
  </si>
  <si>
    <r>
      <t>cena brutto        za 1 j.m.    (</t>
    </r>
    <r>
      <rPr>
        <b/>
        <sz val="11"/>
        <rFont val="Times New Roman"/>
        <family val="1"/>
        <charset val="238"/>
      </rPr>
      <t>wypełnia oferent</t>
    </r>
    <r>
      <rPr>
        <sz val="11"/>
        <rFont val="Times New Roman"/>
        <family val="1"/>
        <charset val="238"/>
      </rPr>
      <t>)</t>
    </r>
  </si>
  <si>
    <r>
      <t>Kwota brutto    (</t>
    </r>
    <r>
      <rPr>
        <b/>
        <sz val="11"/>
        <rFont val="Times New Roman"/>
        <family val="1"/>
        <charset val="238"/>
      </rPr>
      <t>wypełnia oferent</t>
    </r>
    <r>
      <rPr>
        <sz val="11"/>
        <rFont val="Times New Roman"/>
        <family val="1"/>
        <charset val="238"/>
      </rPr>
      <t>)</t>
    </r>
  </si>
  <si>
    <t>Razem Brutto</t>
  </si>
  <si>
    <t>chem*118105602*2kg</t>
  </si>
  <si>
    <t>chem*118851934*1l</t>
  </si>
  <si>
    <t>PA-03-8010-K-1KG</t>
  </si>
  <si>
    <t>8 = ( 4 x 7 )</t>
  </si>
  <si>
    <t xml:space="preserve">3,5-Dinitrosalicylic acid, </t>
  </si>
  <si>
    <t>PA-03-6720-T-100G</t>
  </si>
  <si>
    <t>Załącznik nr 3 - Załącznik nr 2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</si>
</sst>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zł&quot;;[Red]\-#,##0.00\ &quot;zł&quot;"/>
    <numFmt numFmtId="44" formatCode="_-* #,##0.00\ &quot;zł&quot;_-;\-* #,##0.00\ &quot;zł&quot;_-;_-* &quot;-&quot;??\ &quot;zł&quot;_-;_-@_-"/>
  </numFmts>
  <fonts count="13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color theme="1"/>
      <name val="Calibri Light"/>
      <family val="2"/>
      <charset val="238"/>
      <scheme val="maj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11"/>
      <name val="Times New Roman"/>
      <family val="1"/>
      <charset val="238"/>
    </font>
    <font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sz val="8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4">
    <border>
      <start/>
      <end/>
      <top/>
      <bottom/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4"/>
      </start>
      <end style="medium">
        <color indexed="64"/>
      </end>
      <top style="medium">
        <color indexed="64"/>
      </top>
      <bottom style="thin">
        <color indexed="64"/>
      </bottom>
      <diagonal/>
    </border>
    <border>
      <start style="medium">
        <color indexed="64"/>
      </start>
      <end style="medium">
        <color indexed="64"/>
      </end>
      <top style="medium">
        <color indexed="64"/>
      </top>
      <bottom style="medium">
        <color indexed="64"/>
      </bottom>
      <diagonal/>
    </border>
    <border>
      <start style="thin">
        <color indexed="64"/>
      </start>
      <end style="thin">
        <color indexed="64"/>
      </end>
      <top/>
      <bottom style="thin">
        <color indexed="64"/>
      </bottom>
      <diagonal/>
    </border>
    <border>
      <start style="medium">
        <color indexed="64"/>
      </start>
      <end style="thin">
        <color indexed="64"/>
      </end>
      <top style="medium">
        <color indexed="64"/>
      </top>
      <bottom style="thin">
        <color indexed="64"/>
      </bottom>
      <diagonal/>
    </border>
    <border>
      <start style="thin">
        <color indexed="64"/>
      </start>
      <end style="thin">
        <color indexed="64"/>
      </end>
      <top style="medium">
        <color indexed="64"/>
      </top>
      <bottom style="thin">
        <color indexed="64"/>
      </bottom>
      <diagonal/>
    </border>
    <border>
      <start style="medium">
        <color indexed="64"/>
      </start>
      <end style="thin">
        <color indexed="64"/>
      </end>
      <top style="thin">
        <color indexed="64"/>
      </top>
      <bottom style="medium">
        <color indexed="64"/>
      </bottom>
      <diagonal/>
    </border>
    <border>
      <start style="thin">
        <color indexed="64"/>
      </start>
      <end style="thin">
        <color indexed="64"/>
      </end>
      <top style="thin">
        <color indexed="64"/>
      </top>
      <bottom style="medium">
        <color indexed="64"/>
      </bottom>
      <diagonal/>
    </border>
    <border>
      <start style="thin">
        <color indexed="64"/>
      </start>
      <end style="medium">
        <color indexed="64"/>
      </end>
      <top style="thin">
        <color indexed="64"/>
      </top>
      <bottom style="medium">
        <color indexed="64"/>
      </bottom>
      <diagonal/>
    </border>
    <border>
      <start style="thin">
        <color indexed="64"/>
      </start>
      <end style="thin">
        <color indexed="64"/>
      </end>
      <top style="thin">
        <color indexed="64"/>
      </top>
      <bottom/>
      <diagonal/>
    </border>
    <border>
      <start style="medium">
        <color indexed="64"/>
      </start>
      <end/>
      <top style="medium">
        <color indexed="64"/>
      </top>
      <bottom style="medium">
        <color indexed="64"/>
      </bottom>
      <diagonal/>
    </border>
    <border>
      <start/>
      <end/>
      <top style="medium">
        <color indexed="64"/>
      </top>
      <bottom style="medium">
        <color indexed="64"/>
      </bottom>
      <diagonal/>
    </border>
    <border>
      <start/>
      <end style="medium">
        <color indexed="64"/>
      </end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44" fontId="3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ill="1"/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wrapText="1"/>
    </xf>
    <xf numFmtId="49" fontId="9" fillId="0" borderId="1" xfId="1" applyNumberFormat="1" applyFont="1" applyBorder="1" applyAlignment="1" applyProtection="1">
      <alignment horizontal="center" vertical="center" wrapText="1" shrinkToFit="1"/>
      <protection locked="0"/>
    </xf>
    <xf numFmtId="44" fontId="9" fillId="0" borderId="1" xfId="2" applyFont="1" applyFill="1" applyBorder="1" applyAlignment="1" applyProtection="1">
      <alignment horizontal="center" vertical="center" wrapText="1" shrinkToFit="1"/>
      <protection locked="0"/>
    </xf>
    <xf numFmtId="0" fontId="9" fillId="0" borderId="1" xfId="0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Fill="1"/>
    <xf numFmtId="0" fontId="8" fillId="0" borderId="0" xfId="0" applyFont="1" applyFill="1" applyAlignment="1">
      <alignment wrapText="1"/>
    </xf>
    <xf numFmtId="0" fontId="9" fillId="2" borderId="2" xfId="0" applyFont="1" applyFill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49" fontId="9" fillId="0" borderId="4" xfId="1" applyNumberFormat="1" applyFont="1" applyBorder="1" applyAlignment="1" applyProtection="1">
      <alignment horizontal="center" vertical="center" wrapText="1" shrinkToFit="1"/>
      <protection locked="0"/>
    </xf>
    <xf numFmtId="44" fontId="9" fillId="0" borderId="4" xfId="2" applyFont="1" applyFill="1" applyBorder="1" applyAlignment="1" applyProtection="1">
      <alignment horizontal="center" vertical="center" wrapText="1" shrinkToFit="1"/>
      <protection locked="0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9" fillId="0" borderId="9" xfId="0" applyFont="1" applyFill="1" applyBorder="1" applyAlignment="1">
      <alignment horizontal="center" wrapText="1"/>
    </xf>
    <xf numFmtId="8" fontId="9" fillId="0" borderId="4" xfId="0" applyNumberFormat="1" applyFont="1" applyBorder="1" applyAlignment="1">
      <alignment horizontal="center" vertical="center" wrapText="1"/>
    </xf>
    <xf numFmtId="8" fontId="9" fillId="0" borderId="1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8" fontId="9" fillId="0" borderId="10" xfId="0" applyNumberFormat="1" applyFont="1" applyBorder="1" applyAlignment="1">
      <alignment horizontal="center" vertical="center" wrapText="1"/>
    </xf>
    <xf numFmtId="8" fontId="10" fillId="0" borderId="3" xfId="1" applyNumberFormat="1" applyFont="1" applyFill="1" applyBorder="1" applyAlignment="1">
      <alignment horizontal="right" vertical="center"/>
    </xf>
    <xf numFmtId="8" fontId="9" fillId="0" borderId="4" xfId="0" applyNumberFormat="1" applyFont="1" applyBorder="1" applyAlignment="1">
      <alignment horizontal="right" vertical="center" wrapText="1"/>
    </xf>
    <xf numFmtId="0" fontId="7" fillId="0" borderId="11" xfId="0" applyFont="1" applyBorder="1" applyAlignment="1">
      <alignment horizontal="right" vertical="center"/>
    </xf>
    <xf numFmtId="0" fontId="7" fillId="0" borderId="12" xfId="0" applyFont="1" applyBorder="1" applyAlignment="1">
      <alignment horizontal="right" vertical="center"/>
    </xf>
    <xf numFmtId="0" fontId="7" fillId="0" borderId="13" xfId="0" applyFont="1" applyBorder="1" applyAlignment="1">
      <alignment horizontal="right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</cellXfs>
  <cellStyles count="3">
    <cellStyle name="Normalny" xfId="0" builtinId="0"/>
    <cellStyle name="Normalny 2" xfId="1" xr:uid="{00000000-0005-0000-0000-000002000000}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5" Type="http://purl.oclc.org/ooxml/officeDocument/relationships/calcChain" Target="calcChain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EY22"/>
  <sheetViews>
    <sheetView tabSelected="1" zoomScale="90" zoomScaleNormal="90" workbookViewId="0">
      <selection activeCell="N11" sqref="N11"/>
    </sheetView>
  </sheetViews>
  <sheetFormatPr defaultRowHeight="15" x14ac:dyDescent="0.25"/>
  <cols>
    <col min="1" max="1" width="5.28515625" customWidth="1"/>
    <col min="2" max="2" width="40" customWidth="1"/>
    <col min="3" max="3" width="11.140625" style="3" customWidth="1"/>
    <col min="4" max="4" width="12" style="3" customWidth="1"/>
    <col min="5" max="5" width="12" style="1" customWidth="1"/>
    <col min="6" max="6" width="20.140625" style="3" customWidth="1"/>
    <col min="7" max="7" width="14.5703125" customWidth="1"/>
    <col min="8" max="8" width="13.5703125" style="6" customWidth="1"/>
    <col min="9" max="12" width="9.140625" style="4"/>
  </cols>
  <sheetData>
    <row r="1" spans="1:12 16379:16379" ht="15.75" thickBot="1" x14ac:dyDescent="0.3"/>
    <row r="2" spans="1:12 16379:16379" ht="15.75" thickBot="1" x14ac:dyDescent="0.3">
      <c r="A2" s="36" t="s">
        <v>45</v>
      </c>
      <c r="B2" s="37"/>
      <c r="C2" s="37"/>
      <c r="D2" s="37"/>
      <c r="E2" s="37"/>
      <c r="F2" s="37"/>
      <c r="G2" s="37"/>
      <c r="H2" s="38"/>
    </row>
    <row r="3" spans="1:12 16379:16379" ht="15.75" thickBot="1" x14ac:dyDescent="0.3"/>
    <row r="4" spans="1:12 16379:16379" ht="70.5" customHeight="1" x14ac:dyDescent="0.25">
      <c r="A4" s="21" t="s">
        <v>2</v>
      </c>
      <c r="B4" s="22" t="s">
        <v>3</v>
      </c>
      <c r="C4" s="22" t="s">
        <v>4</v>
      </c>
      <c r="D4" s="22" t="s">
        <v>35</v>
      </c>
      <c r="E4" s="22" t="s">
        <v>1</v>
      </c>
      <c r="F4" s="22" t="s">
        <v>0</v>
      </c>
      <c r="G4" s="22" t="s">
        <v>36</v>
      </c>
      <c r="H4" s="15" t="s">
        <v>37</v>
      </c>
    </row>
    <row r="5" spans="1:12 16379:16379" s="2" customFormat="1" ht="15.75" thickBot="1" x14ac:dyDescent="0.3">
      <c r="A5" s="23">
        <v>1</v>
      </c>
      <c r="B5" s="24">
        <v>2</v>
      </c>
      <c r="C5" s="24">
        <v>3</v>
      </c>
      <c r="D5" s="24">
        <v>4</v>
      </c>
      <c r="E5" s="24">
        <v>5</v>
      </c>
      <c r="F5" s="24">
        <v>6</v>
      </c>
      <c r="G5" s="24">
        <v>7</v>
      </c>
      <c r="H5" s="25" t="s">
        <v>42</v>
      </c>
      <c r="I5" s="5"/>
      <c r="J5" s="5"/>
      <c r="K5" s="5"/>
      <c r="L5" s="5"/>
    </row>
    <row r="6" spans="1:12 16379:16379" x14ac:dyDescent="0.25">
      <c r="A6" s="28">
        <v>1</v>
      </c>
      <c r="B6" s="17" t="s">
        <v>5</v>
      </c>
      <c r="C6" s="18" t="s">
        <v>21</v>
      </c>
      <c r="D6" s="18">
        <v>1</v>
      </c>
      <c r="E6" s="19" t="s">
        <v>25</v>
      </c>
      <c r="F6" s="20" t="s">
        <v>29</v>
      </c>
      <c r="G6" s="26"/>
      <c r="H6" s="35">
        <f>D6*G6</f>
        <v>0</v>
      </c>
      <c r="XEY6">
        <f t="shared" ref="XEY6:XEY19" si="0">SUM(D6:XEX6)</f>
        <v>1</v>
      </c>
    </row>
    <row r="7" spans="1:12 16379:16379" x14ac:dyDescent="0.25">
      <c r="A7" s="29">
        <v>2</v>
      </c>
      <c r="B7" s="16" t="s">
        <v>6</v>
      </c>
      <c r="C7" s="9" t="s">
        <v>22</v>
      </c>
      <c r="D7" s="9">
        <v>1</v>
      </c>
      <c r="E7" s="9" t="s">
        <v>25</v>
      </c>
      <c r="F7" s="9" t="s">
        <v>39</v>
      </c>
      <c r="G7" s="27"/>
      <c r="H7" s="35">
        <f t="shared" ref="H7:H18" si="1">D7*G7</f>
        <v>0</v>
      </c>
      <c r="XEY7">
        <f t="shared" si="0"/>
        <v>1</v>
      </c>
    </row>
    <row r="8" spans="1:12 16379:16379" ht="30" x14ac:dyDescent="0.25">
      <c r="A8" s="29">
        <v>3</v>
      </c>
      <c r="B8" s="16" t="s">
        <v>7</v>
      </c>
      <c r="C8" s="9" t="s">
        <v>18</v>
      </c>
      <c r="D8" s="9">
        <v>1</v>
      </c>
      <c r="E8" s="9" t="s">
        <v>25</v>
      </c>
      <c r="F8" s="9" t="s">
        <v>26</v>
      </c>
      <c r="G8" s="27"/>
      <c r="H8" s="35">
        <f t="shared" si="1"/>
        <v>0</v>
      </c>
      <c r="XEY8">
        <f t="shared" si="0"/>
        <v>1</v>
      </c>
    </row>
    <row r="9" spans="1:12 16379:16379" ht="30" x14ac:dyDescent="0.25">
      <c r="A9" s="29">
        <v>4</v>
      </c>
      <c r="B9" s="16" t="s">
        <v>8</v>
      </c>
      <c r="C9" s="9" t="s">
        <v>20</v>
      </c>
      <c r="D9" s="9">
        <v>1</v>
      </c>
      <c r="E9" s="7" t="s">
        <v>25</v>
      </c>
      <c r="F9" s="8" t="s">
        <v>27</v>
      </c>
      <c r="G9" s="27"/>
      <c r="H9" s="35">
        <f t="shared" si="1"/>
        <v>0</v>
      </c>
      <c r="XEY9">
        <f t="shared" si="0"/>
        <v>1</v>
      </c>
    </row>
    <row r="10" spans="1:12 16379:16379" ht="30" x14ac:dyDescent="0.25">
      <c r="A10" s="29">
        <v>5</v>
      </c>
      <c r="B10" s="16" t="s">
        <v>9</v>
      </c>
      <c r="C10" s="9" t="s">
        <v>23</v>
      </c>
      <c r="D10" s="9">
        <v>1</v>
      </c>
      <c r="E10" s="7" t="s">
        <v>25</v>
      </c>
      <c r="F10" s="8" t="s">
        <v>28</v>
      </c>
      <c r="G10" s="27"/>
      <c r="H10" s="35">
        <f t="shared" si="1"/>
        <v>0</v>
      </c>
      <c r="XEY10">
        <f t="shared" si="0"/>
        <v>1</v>
      </c>
    </row>
    <row r="11" spans="1:12 16379:16379" ht="25.5" x14ac:dyDescent="0.25">
      <c r="A11" s="29">
        <v>6</v>
      </c>
      <c r="B11" s="16" t="s">
        <v>10</v>
      </c>
      <c r="C11" s="9" t="s">
        <v>21</v>
      </c>
      <c r="D11" s="9">
        <v>1</v>
      </c>
      <c r="E11" s="9" t="s">
        <v>25</v>
      </c>
      <c r="F11" s="9" t="s">
        <v>40</v>
      </c>
      <c r="G11" s="27"/>
      <c r="H11" s="35">
        <f t="shared" si="1"/>
        <v>0</v>
      </c>
      <c r="XEY11">
        <f t="shared" si="0"/>
        <v>1</v>
      </c>
    </row>
    <row r="12" spans="1:12 16379:16379" ht="30" x14ac:dyDescent="0.25">
      <c r="A12" s="29">
        <v>7</v>
      </c>
      <c r="B12" s="16" t="s">
        <v>11</v>
      </c>
      <c r="C12" s="9" t="s">
        <v>23</v>
      </c>
      <c r="D12" s="9">
        <v>1</v>
      </c>
      <c r="E12" s="9" t="s">
        <v>25</v>
      </c>
      <c r="F12" s="9" t="s">
        <v>30</v>
      </c>
      <c r="G12" s="27"/>
      <c r="H12" s="35">
        <f t="shared" si="1"/>
        <v>0</v>
      </c>
      <c r="XEY12">
        <f t="shared" si="0"/>
        <v>1</v>
      </c>
    </row>
    <row r="13" spans="1:12 16379:16379" ht="30" x14ac:dyDescent="0.25">
      <c r="A13" s="29">
        <v>8</v>
      </c>
      <c r="B13" s="16" t="s">
        <v>12</v>
      </c>
      <c r="C13" s="9" t="s">
        <v>24</v>
      </c>
      <c r="D13" s="9">
        <v>1</v>
      </c>
      <c r="E13" s="9" t="s">
        <v>25</v>
      </c>
      <c r="F13" s="9" t="s">
        <v>31</v>
      </c>
      <c r="G13" s="27"/>
      <c r="H13" s="35">
        <f t="shared" si="1"/>
        <v>0</v>
      </c>
      <c r="XEY13">
        <f t="shared" si="0"/>
        <v>1</v>
      </c>
    </row>
    <row r="14" spans="1:12 16379:16379" x14ac:dyDescent="0.25">
      <c r="A14" s="29">
        <v>9</v>
      </c>
      <c r="B14" s="16" t="s">
        <v>13</v>
      </c>
      <c r="C14" s="9" t="s">
        <v>21</v>
      </c>
      <c r="D14" s="9">
        <v>1</v>
      </c>
      <c r="E14" s="9" t="s">
        <v>25</v>
      </c>
      <c r="F14" s="9" t="s">
        <v>32</v>
      </c>
      <c r="G14" s="27"/>
      <c r="H14" s="35">
        <f t="shared" si="1"/>
        <v>0</v>
      </c>
      <c r="XEY14">
        <f t="shared" si="0"/>
        <v>1</v>
      </c>
    </row>
    <row r="15" spans="1:12 16379:16379" x14ac:dyDescent="0.25">
      <c r="A15" s="29">
        <v>10</v>
      </c>
      <c r="B15" s="16" t="s">
        <v>14</v>
      </c>
      <c r="C15" s="9" t="s">
        <v>23</v>
      </c>
      <c r="D15" s="9">
        <v>1</v>
      </c>
      <c r="E15" s="9" t="s">
        <v>25</v>
      </c>
      <c r="F15" s="9" t="s">
        <v>41</v>
      </c>
      <c r="G15" s="27"/>
      <c r="H15" s="35">
        <f t="shared" si="1"/>
        <v>0</v>
      </c>
      <c r="XEY15">
        <f t="shared" si="0"/>
        <v>1</v>
      </c>
    </row>
    <row r="16" spans="1:12 16379:16379" ht="25.5" x14ac:dyDescent="0.25">
      <c r="A16" s="29">
        <v>11</v>
      </c>
      <c r="B16" s="16" t="s">
        <v>15</v>
      </c>
      <c r="C16" s="9" t="s">
        <v>22</v>
      </c>
      <c r="D16" s="9">
        <v>1</v>
      </c>
      <c r="E16" s="9" t="s">
        <v>25</v>
      </c>
      <c r="F16" s="9" t="s">
        <v>33</v>
      </c>
      <c r="G16" s="27"/>
      <c r="H16" s="35">
        <f t="shared" si="1"/>
        <v>0</v>
      </c>
      <c r="XEY16">
        <f t="shared" si="0"/>
        <v>1</v>
      </c>
    </row>
    <row r="17" spans="1:8 16379:16379" x14ac:dyDescent="0.25">
      <c r="A17" s="29">
        <v>12</v>
      </c>
      <c r="B17" s="16" t="s">
        <v>16</v>
      </c>
      <c r="C17" s="9" t="s">
        <v>21</v>
      </c>
      <c r="D17" s="9">
        <v>2</v>
      </c>
      <c r="E17" s="9" t="s">
        <v>25</v>
      </c>
      <c r="F17" s="9">
        <v>326950010</v>
      </c>
      <c r="G17" s="27"/>
      <c r="H17" s="35">
        <f t="shared" si="1"/>
        <v>0</v>
      </c>
      <c r="XEY17">
        <f t="shared" si="0"/>
        <v>326950012</v>
      </c>
    </row>
    <row r="18" spans="1:8 16379:16379" ht="30" x14ac:dyDescent="0.25">
      <c r="A18" s="30">
        <v>13</v>
      </c>
      <c r="B18" s="31" t="s">
        <v>17</v>
      </c>
      <c r="C18" s="32" t="s">
        <v>19</v>
      </c>
      <c r="D18" s="32">
        <v>2</v>
      </c>
      <c r="E18" s="32" t="s">
        <v>25</v>
      </c>
      <c r="F18" s="32" t="s">
        <v>34</v>
      </c>
      <c r="G18" s="33"/>
      <c r="H18" s="35">
        <f t="shared" si="1"/>
        <v>0</v>
      </c>
      <c r="XEY18">
        <f t="shared" si="0"/>
        <v>2</v>
      </c>
    </row>
    <row r="19" spans="1:8 16379:16379" ht="15.75" thickBot="1" x14ac:dyDescent="0.3">
      <c r="A19" s="30">
        <v>14</v>
      </c>
      <c r="B19" s="31" t="s">
        <v>43</v>
      </c>
      <c r="C19" s="32" t="s">
        <v>20</v>
      </c>
      <c r="D19" s="32">
        <v>1</v>
      </c>
      <c r="E19" s="32" t="s">
        <v>25</v>
      </c>
      <c r="F19" s="32" t="s">
        <v>44</v>
      </c>
      <c r="G19" s="33"/>
      <c r="H19" s="35">
        <f>D19*G19</f>
        <v>0</v>
      </c>
      <c r="XEY19">
        <f t="shared" si="0"/>
        <v>1</v>
      </c>
    </row>
    <row r="20" spans="1:8 16379:16379" ht="31.5" customHeight="1" thickBot="1" x14ac:dyDescent="0.3">
      <c r="A20" s="39" t="s">
        <v>38</v>
      </c>
      <c r="B20" s="40"/>
      <c r="C20" s="40"/>
      <c r="D20" s="40"/>
      <c r="E20" s="40"/>
      <c r="F20" s="40"/>
      <c r="G20" s="41"/>
      <c r="H20" s="34">
        <f>PRODUCT(H6:H19)</f>
        <v>0</v>
      </c>
    </row>
    <row r="21" spans="1:8 16379:16379" x14ac:dyDescent="0.25">
      <c r="A21" s="10"/>
      <c r="B21" s="10"/>
      <c r="C21" s="11"/>
      <c r="D21" s="11"/>
      <c r="E21" s="12"/>
      <c r="F21" s="11"/>
      <c r="G21" s="10"/>
      <c r="H21" s="13"/>
    </row>
    <row r="22" spans="1:8 16379:16379" x14ac:dyDescent="0.25">
      <c r="A22" s="10"/>
      <c r="B22" s="10"/>
      <c r="C22" s="11"/>
      <c r="D22" s="11"/>
      <c r="E22" s="12"/>
      <c r="F22" s="11"/>
      <c r="G22" s="10"/>
      <c r="H22" s="14"/>
    </row>
  </sheetData>
  <sortState xmlns:xlrd2="http://schemas.microsoft.com/office/spreadsheetml/2017/richdata2" ref="A5:XFC21">
    <sortCondition ref="E5:E21"/>
  </sortState>
  <mergeCells count="2">
    <mergeCell ref="A2:H2"/>
    <mergeCell ref="A20:G20"/>
  </mergeCells>
  <phoneticPr fontId="2" type="noConversion"/>
  <dataValidations count="1">
    <dataValidation allowBlank="1" showErrorMessage="1" sqref="E7 F6:F7" xr:uid="{00000000-0002-0000-0000-000000000000}"/>
  </dataValidations>
  <pageMargins left="0.7" right="0.7" top="0.75" bottom="0.75" header="0.3" footer="0.3"/>
  <pageSetup paperSize="9" fitToHeight="0" orientation="landscape" verticalDpi="0" r:id="rId1"/>
</worksheet>
</file>

<file path=docProps/app.xml><?xml version="1.0" encoding="utf-8"?>
<Properties xmlns="http://purl.oclc.org/ooxml/officeDocument/extendedProperties" xmlns:vt="http://purl.oclc.org/ooxml/officeDocument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 Niemczyk</dc:creator>
  <cp:lastModifiedBy>Przemyslaw jusko</cp:lastModifiedBy>
  <cp:lastPrinted>2020-12-31T08:59:57Z</cp:lastPrinted>
  <dcterms:created xsi:type="dcterms:W3CDTF">2020-11-09T10:05:24Z</dcterms:created>
  <dcterms:modified xsi:type="dcterms:W3CDTF">2021-03-09T07:45:05Z</dcterms:modified>
</cp:coreProperties>
</file>