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P\Desktop\"/>
    </mc:Choice>
  </mc:AlternateContent>
  <xr:revisionPtr revIDLastSave="0" documentId="8_{5C8190BE-735F-480A-ADE0-0866D0FAC008}" xr6:coauthVersionLast="47" xr6:coauthVersionMax="47" xr10:uidLastSave="{00000000-0000-0000-0000-000000000000}"/>
  <bookViews>
    <workbookView xWindow="-108" yWindow="-108" windowWidth="23256" windowHeight="12576" tabRatio="750" xr2:uid="{1B2549C0-0BD0-48EB-9C23-39DE4DEE7C0A}"/>
  </bookViews>
  <sheets>
    <sheet name="Program kształcenia nr 2" sheetId="13" r:id="rId1"/>
    <sheet name="11. Przedm. do wyb." sheetId="14" r:id="rId2"/>
    <sheet name="12. Przedm. do wyb. z dys." sheetId="16" r:id="rId3"/>
    <sheet name="Matryca 2" sheetId="1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7" l="1"/>
  <c r="B42" i="17"/>
  <c r="B41" i="17"/>
  <c r="B40" i="17"/>
  <c r="B38" i="17"/>
  <c r="B37" i="17"/>
  <c r="B36" i="17"/>
  <c r="B33" i="17"/>
  <c r="B32" i="17"/>
  <c r="B30" i="17"/>
  <c r="B28" i="17"/>
  <c r="B27" i="17"/>
  <c r="B26" i="17"/>
  <c r="B25" i="17"/>
  <c r="B24" i="17"/>
  <c r="B22" i="17"/>
  <c r="B21" i="17"/>
  <c r="B20" i="17"/>
  <c r="B17" i="17"/>
  <c r="B16" i="17"/>
  <c r="B15" i="17"/>
  <c r="B13" i="17"/>
  <c r="B12" i="17"/>
  <c r="B11" i="17"/>
  <c r="B10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D16" i="13" l="1"/>
  <c r="L23" i="13"/>
  <c r="D22" i="13" l="1"/>
  <c r="D21" i="13"/>
  <c r="D18" i="13"/>
  <c r="D19" i="13"/>
  <c r="D17" i="13"/>
  <c r="D20" i="13"/>
  <c r="D10" i="13"/>
  <c r="D14" i="13"/>
  <c r="D13" i="13"/>
  <c r="D11" i="13"/>
  <c r="D15" i="13"/>
  <c r="D9" i="13"/>
  <c r="D12" i="13"/>
  <c r="K23" i="13"/>
  <c r="J23" i="13"/>
  <c r="I23" i="13"/>
  <c r="H23" i="13"/>
  <c r="G23" i="13"/>
  <c r="F23" i="13"/>
  <c r="E23" i="13"/>
  <c r="D8" i="13"/>
  <c r="D23" i="13" l="1"/>
</calcChain>
</file>

<file path=xl/sharedStrings.xml><?xml version="1.0" encoding="utf-8"?>
<sst xmlns="http://schemas.openxmlformats.org/spreadsheetml/2006/main" count="458" uniqueCount="229">
  <si>
    <t>Plan kształcenia nr 2</t>
  </si>
  <si>
    <t>Szkoła Doktorska</t>
  </si>
  <si>
    <t>Politechnika Bydgoska</t>
  </si>
  <si>
    <t>im. Jana i Jędrzeja Śniadeckich</t>
  </si>
  <si>
    <t>poz.</t>
  </si>
  <si>
    <t>nazwa przedmiotu</t>
  </si>
  <si>
    <t>godzin</t>
  </si>
  <si>
    <t>semestr</t>
  </si>
  <si>
    <t>I</t>
  </si>
  <si>
    <t>II</t>
  </si>
  <si>
    <t>III</t>
  </si>
  <si>
    <t>IV</t>
  </si>
  <si>
    <t>V</t>
  </si>
  <si>
    <t>VI</t>
  </si>
  <si>
    <t>VII</t>
  </si>
  <si>
    <t>VIII</t>
  </si>
  <si>
    <t>Metodologia i planowanie badań</t>
  </si>
  <si>
    <t>Metody numeryczne</t>
  </si>
  <si>
    <t>Retoryka</t>
  </si>
  <si>
    <t>Angielski w nauce</t>
  </si>
  <si>
    <t>Niezbędnik grantowy</t>
  </si>
  <si>
    <t>Współczesne trendy w rozwoju nauki</t>
  </si>
  <si>
    <t>Przygotowanie artykułów i prezentacji naukowych</t>
  </si>
  <si>
    <t>Analiza danych - statystyka, wizualizacja danych</t>
  </si>
  <si>
    <t>Filozofia poznania</t>
  </si>
  <si>
    <t>Etyka w nauce</t>
  </si>
  <si>
    <t>Blok przedmiotów ogólnych do wyboru*</t>
  </si>
  <si>
    <t>Blok przedmiotów z dyscypliny do wyboru*</t>
  </si>
  <si>
    <t>Przedsiębiorczość akademicka</t>
  </si>
  <si>
    <t>Praktyka zawodowa</t>
  </si>
  <si>
    <t>Seminarium doktoranckie</t>
  </si>
  <si>
    <t>razem godzin:</t>
  </si>
  <si>
    <t>liczba godzin w semestrze</t>
  </si>
  <si>
    <t>Uwagi:</t>
  </si>
  <si>
    <t># - przedmiot realizowany oddzielnie w grupie dyscyplin</t>
  </si>
  <si>
    <t># - egzamin</t>
  </si>
  <si>
    <t>* - dodatkowe listy przedmiotów</t>
  </si>
  <si>
    <t>Blok przedmiotów ogólnych do wyboru</t>
  </si>
  <si>
    <t>Godzin</t>
  </si>
  <si>
    <t>Koordynator przedmiotu</t>
  </si>
  <si>
    <t>i</t>
  </si>
  <si>
    <t>Badania i rozwój w przedsiębiorstwach</t>
  </si>
  <si>
    <t xml:space="preserve">15 h </t>
  </si>
  <si>
    <t>osoba ze środowiska gospodarczego</t>
  </si>
  <si>
    <t>ii</t>
  </si>
  <si>
    <t>Dydaktyka szkoły wyższej z elementami metodyki</t>
  </si>
  <si>
    <t>dr Magdalena Zając</t>
  </si>
  <si>
    <t>iii</t>
  </si>
  <si>
    <t>Influencer marketing</t>
  </si>
  <si>
    <t>15 h</t>
  </si>
  <si>
    <t>dr Kinga Krupcała</t>
  </si>
  <si>
    <t>iv</t>
  </si>
  <si>
    <t>Umiejętności miękkie w praktyce</t>
  </si>
  <si>
    <t>dr hab. inż. Witold Hołubowicz</t>
  </si>
  <si>
    <t>v</t>
  </si>
  <si>
    <t>Własna firma czy praca w korporacji – co lepsze?</t>
  </si>
  <si>
    <t>vi</t>
  </si>
  <si>
    <t>Inwentyka</t>
  </si>
  <si>
    <t>dr inż. Ilona Pyszka</t>
  </si>
  <si>
    <t>Blok przedmiotów do wyboru z dyscypliny inżynieria mechaniczna</t>
  </si>
  <si>
    <t>Cykl życia maszyn i procesów</t>
  </si>
  <si>
    <t>dr hab. inż. Izabela Piasecka</t>
  </si>
  <si>
    <t>Inżynieria w ujęciu systemowym</t>
  </si>
  <si>
    <t>dr hab. inż. Łukasz Muślewski</t>
  </si>
  <si>
    <t>Materiałoznastwo</t>
  </si>
  <si>
    <t>dr hab. inż. Dariusz Sykutera</t>
  </si>
  <si>
    <t>Mechanika analityczna</t>
  </si>
  <si>
    <t>prof. dr hab. inż. Dariusz Skibicki</t>
  </si>
  <si>
    <t>Metoda elementów skończonych</t>
  </si>
  <si>
    <t>Teoria sprężystości i plastyczności</t>
  </si>
  <si>
    <t>dr hab. inż. Łuksz Pejkowski</t>
  </si>
  <si>
    <t>Blok przedmiotów do wyboru z dyscypliny nauki chemiczne</t>
  </si>
  <si>
    <t>Termodynamika techniczna</t>
  </si>
  <si>
    <t xml:space="preserve">30 h </t>
  </si>
  <si>
    <t xml:space="preserve">dr Jacek Siódmiak </t>
  </si>
  <si>
    <t>NANO -fizyka, informatyka, technologia / Hot topics in modern physics</t>
  </si>
  <si>
    <t>prof. dr hab. Sylwia Zielińska-
Raczyńska</t>
  </si>
  <si>
    <t>Nanokompozyty polimerowe</t>
  </si>
  <si>
    <t>dr inż. Krzysztof 
Lewandowski</t>
  </si>
  <si>
    <t>Nowoczesne techniki analizy jakościowej i
ilościowej w chromatografii gazowej / Modern techniques of qualitative and quantitative
analysis in gas chromatography</t>
  </si>
  <si>
    <t xml:space="preserve">dr inż. Łukasz Dąbrowski </t>
  </si>
  <si>
    <t>Nowoczesne techniki łączone w chemii
analitycznej</t>
  </si>
  <si>
    <t>dr hab. Przemysław Kosobucki</t>
  </si>
  <si>
    <t>Nowoczesne trendy w energetyce - zielona
energia</t>
  </si>
  <si>
    <t>dr inż. Sylwia Kwiatkowska-
Marks</t>
  </si>
  <si>
    <t>vii</t>
  </si>
  <si>
    <t>Techniki badań tworzyw sztucznych</t>
  </si>
  <si>
    <t>viii</t>
  </si>
  <si>
    <t>Nowoczesne techniki eksperymentalne</t>
  </si>
  <si>
    <t xml:space="preserve">dr hab. inż. Łukasz Skowroński </t>
  </si>
  <si>
    <t>ix</t>
  </si>
  <si>
    <t>Układy cienkowarstwowe – otrzymywanie i właściwości</t>
  </si>
  <si>
    <t>Blok przedmiotów do wyboru z dyscypliny rolnictwo i ogrodnictwo</t>
  </si>
  <si>
    <t>Agronomia</t>
  </si>
  <si>
    <t>30 h</t>
  </si>
  <si>
    <t>dr hab. inż. Robert Lamparski, prof. PBŚ</t>
  </si>
  <si>
    <t xml:space="preserve">Biogeochemia </t>
  </si>
  <si>
    <t>prof. dr hab. inż. Bożena Dębska</t>
  </si>
  <si>
    <t>Biotechnologia rolnicza</t>
  </si>
  <si>
    <t>dr hab. inż. Krzysztof Gesiński, prof. PBŚ</t>
  </si>
  <si>
    <t>Nowoczesne metody badań w układzie gleba – roślina</t>
  </si>
  <si>
    <t>dr hab. inż. Joanna Lemanowicz, prof. PBŚ</t>
  </si>
  <si>
    <t>Efektywne przekształcanie energii w agrotechnice</t>
  </si>
  <si>
    <t xml:space="preserve">Cyfrowe przetwarzanie sygnałów </t>
  </si>
  <si>
    <t>dr hab. inż. Rafał Długosz, prof. PBŚ</t>
  </si>
  <si>
    <t>Sztuczna inteligencja oraz nowoczesne metody przetwarzania danych w badaniach naukowych</t>
  </si>
  <si>
    <t>dr hab. inż. Tomasz Talaśka / prof. dr hab. inż. Michał Choraś</t>
  </si>
  <si>
    <t>Zarządzanie pracą współczesnych i przyszłych systemów energetycznych</t>
  </si>
  <si>
    <t>dr hab. inż. Sławomir Cieślik</t>
  </si>
  <si>
    <t>Zarządzanie projektami, zespołami i komunikacja społeczna</t>
  </si>
  <si>
    <t>prof. dr hab. inż. Michał Choraś / dr hab. inż. Witold Hołubowicz</t>
  </si>
  <si>
    <t>Blok przedmiotów do wyboru z dyscypliny zootechnika i rybactwo</t>
  </si>
  <si>
    <t>Ekotechnologie</t>
  </si>
  <si>
    <t xml:space="preserve"> dr inż. Radomir Graczyk</t>
  </si>
  <si>
    <t>Bioinformatyka</t>
  </si>
  <si>
    <t>dr hab. inż. Beata Sitkowska</t>
  </si>
  <si>
    <t>Nauka i technologia w kształtowaniu rynku rolnego/ Science and technology in shaping agricultural field</t>
  </si>
  <si>
    <t>Zarządzanie projektami B+R</t>
  </si>
  <si>
    <t>15h</t>
  </si>
  <si>
    <t>Zwierzęce modele badawcze</t>
  </si>
  <si>
    <t xml:space="preserve">Żywność nowej generacji </t>
  </si>
  <si>
    <t>Ochrona przegród budowlanych przed oddziaływaniem środowiska</t>
  </si>
  <si>
    <t>dr hab. inż. Maria Wesołowska, profesor PBŚ</t>
  </si>
  <si>
    <t>Zarządzanie przedsięwzięciami budowlanymi w perspektywie zrównoważonego rozwoju</t>
  </si>
  <si>
    <t>dr inż. Jarosław Górecki</t>
  </si>
  <si>
    <t>Trwałość konstrukcji budowlanych</t>
  </si>
  <si>
    <t>dr inż. Justyna Sobczak-Piąstka</t>
  </si>
  <si>
    <t>Betony nowej generacji i konstrukcje betonowe</t>
  </si>
  <si>
    <t>dr hab. inż. Maciej Dutkiewicz, prof PBŚ</t>
  </si>
  <si>
    <t>Nowoczesne konstrukcje metalowe</t>
  </si>
  <si>
    <t>dr inż. Rafał Tews</t>
  </si>
  <si>
    <t>Inżynieria wiatrowa</t>
  </si>
  <si>
    <t>dr hab. Aleksandra Dunisławska, prof PBŚ</t>
  </si>
  <si>
    <t>dr hab. Aleksandra Dunisławska, prof. PBŚ</t>
  </si>
  <si>
    <t>obowiązuje od roku akademickiego 2022/2023</t>
  </si>
  <si>
    <t>Blok przedmiotów do wyboru z dyscyplin informatyka techniczna i telekomunikacja; automatyka, elektronika, elektrotechnika i technologie kosmiczne</t>
  </si>
  <si>
    <t>Blok przedmiotów do wyboru z dyscypliny inżynieria lądowa, geodezja i transport</t>
  </si>
  <si>
    <t>Program kształcenia nr 2</t>
  </si>
  <si>
    <t xml:space="preserve">prof. dr hab. Maria Siwek-Gapińska </t>
  </si>
  <si>
    <t>prof. dr hab. inż. Leszek Szychta</t>
  </si>
  <si>
    <t>dr hab inż. Mirosław Banaszak / dr hab. inż. Mariusz Bogucki, prof. PBŚ.</t>
  </si>
  <si>
    <t>Zarządzanie wiedzą w nauce i w biznesie</t>
  </si>
  <si>
    <t>Prowadzenie projektów innowacyjnych</t>
  </si>
  <si>
    <t>dr hab. inż. Waldemar Bojar, prof. PBŚ</t>
  </si>
  <si>
    <t>dr hab. Bogdan Lent, prof. PBŚ</t>
  </si>
  <si>
    <t>Społeczne, ekonomiczne i ergonomiczne aspekty zarzadzania zasobami ludzkimi</t>
  </si>
  <si>
    <t>Blok przedmiotów do wyboru z dyscypliny nauki o zarządzaniu i jakości</t>
  </si>
  <si>
    <t>Zarządzanie przedsiębiorstwem w warunkach zrównoważonego rozwoju</t>
  </si>
  <si>
    <t>dr hab. inż. Małgorzata Gotowska, prof. PBŚ</t>
  </si>
  <si>
    <t>Nowoczesne typy przywództwa</t>
  </si>
  <si>
    <t>Zarządzanie relacjami w biznesie</t>
  </si>
  <si>
    <t>dr hab. Iwona Posadzińska, prof. PBŚ</t>
  </si>
  <si>
    <t>dr Urszula Słupska</t>
  </si>
  <si>
    <t>Zasobowo-procesowy rachunek kosztów</t>
  </si>
  <si>
    <t>dr Paweł Modrzyński</t>
  </si>
  <si>
    <t>dr hab. Arkadiusz Januszewski, prof. PBŚ</t>
  </si>
  <si>
    <t>Etyka biznesu</t>
  </si>
  <si>
    <t>Wykorzystanie nowoczesnych technologii w procesach zarządzania</t>
  </si>
  <si>
    <t>dr hab. Grażyna Voss, prof. PBŚ</t>
  </si>
  <si>
    <t>dr inż. Agnieszka Goździewska-Nowicka</t>
  </si>
  <si>
    <t>Blok przedmiotów do wyboru z dyscypliny inżynieria chemiczna</t>
  </si>
  <si>
    <t>Bioreaktory membranowe</t>
  </si>
  <si>
    <t>Inzynieria biomechaniczna w technologiach zrównoważonego rozwoju</t>
  </si>
  <si>
    <t>Optymalizacja procesów inżynierii chemicznej</t>
  </si>
  <si>
    <t>dr hab. inż. Ireneusz Grubecki, prof. PBŚ</t>
  </si>
  <si>
    <t>Wybrane aspekty praktycznego zastosowania inżynierii chemicznej</t>
  </si>
  <si>
    <t>Nowoczesne metody badań materiałów polimerowych</t>
  </si>
  <si>
    <t>Nowoczesne techniki przetwórstwa tworzyw</t>
  </si>
  <si>
    <t>Nowoczesne technologie antykorozyjne</t>
  </si>
  <si>
    <t>Nowe zanieczyszczenia i ich środowiskowe efekty</t>
  </si>
  <si>
    <t>Nowoczesne metody usuwania metali w przemyśle i środowisku</t>
  </si>
  <si>
    <t>dr inż. Katażyna Witt</t>
  </si>
  <si>
    <t>dr Marek Trzcinski</t>
  </si>
  <si>
    <t>dr inż. Jan Lamkiewicz</t>
  </si>
  <si>
    <t>Metody badania powierzchni</t>
  </si>
  <si>
    <t>Analiza wielowymiarowych danych analitycznych</t>
  </si>
  <si>
    <t>dr inż. Wirginia Tomczak</t>
  </si>
  <si>
    <t>dr inż. Justyna Miłek</t>
  </si>
  <si>
    <t>dr inż. Sławomir Żak</t>
  </si>
  <si>
    <t>dr inż. Katarzyna Skórczewska, dr inż. Krzysztof Lewandowski</t>
  </si>
  <si>
    <t>dr inż. Krzysztof Lewandowski</t>
  </si>
  <si>
    <t>dr inż. Anna Zalewska, dr inż. Joanna Kowalik</t>
  </si>
  <si>
    <t>dr inż. Alicja Gackowska, dr inż. Waldemar Studziński</t>
  </si>
  <si>
    <t>MATRYCA ZGODNOŚCI EFEKTÓW UCZENIA SIĘ NA POZIOMIE 8 PRK Z PLANEM KSZTAŁCENIA NR 2</t>
  </si>
  <si>
    <t>Numer i opis efektów uczenia się</t>
  </si>
  <si>
    <t>Liczba przemiotów pokrywających efekt uczenia się</t>
  </si>
  <si>
    <t>Numer i nazwa przedmiotu</t>
  </si>
  <si>
    <t>Współczesne trendy w rozwoju dyscypliny</t>
  </si>
  <si>
    <t>Analiza i prezentacja danych</t>
  </si>
  <si>
    <t>Blok przedmiotów z dyscypliny do wyboru</t>
  </si>
  <si>
    <t>Liczba pokrytych efektów uczenia się</t>
  </si>
  <si>
    <t>WIEDZA: zna i rozumie</t>
  </si>
  <si>
    <t>P8S_WG: Zakres i głębia – kompletność perspektywy poznawczej i zależności</t>
  </si>
  <si>
    <t>a) w stopniu umożliwiającym rewizję istniejących paradygmatów – światowy dorobek, obejmujący podstawy teoretyczne oraz zagadnienia ogólne i wybrane zagadnienia szczegółowe – właściwe dla danej dyscypliny naukowej lub artystycznej</t>
  </si>
  <si>
    <t>ü</t>
  </si>
  <si>
    <t>b) główne tendencje rozwojowe dyscyplin naukowych lub artystycznych, w których odbywa się kształcenie</t>
  </si>
  <si>
    <t xml:space="preserve">c) metodologię badań naukowych </t>
  </si>
  <si>
    <t>d) zasady upowszechniania wyników działalności naukowej, także w trybie otwartego dostępu</t>
  </si>
  <si>
    <t>P8S_WK: Kontekst – uwarunkowania, skutki</t>
  </si>
  <si>
    <t>a) fundamentalne dylematy współczesnej cywilizacji</t>
  </si>
  <si>
    <t>b) ekonomiczne, prawne, etyczne i inne istotne uwarunkowania działalności naukowej</t>
  </si>
  <si>
    <t>c) podstawowe zasady transferu wiedzy do sfery gospodarczej i społecznej oraz komercjalizacji wyników działalności naukowej i know-how związanego z tymi wynikami</t>
  </si>
  <si>
    <t>UMIEJĘTNOŚCI: potrafi</t>
  </si>
  <si>
    <t>P8S_UW: Wykorzystanie wiedzy – rozwiązywane problemy i wykonywane zadania</t>
  </si>
  <si>
    <t>a) wykorzystywać wiedzę z różnych dziedzin nauki lub dziedziny sztuki do twórczego identyfikowania, formułowania i innowacyjnego rozwiązywania złożonych problemów lub wykonywania zadań o charakterze badawczym, a w szczególności: definiować cel i przedmiot badań naukowych, formułować hipotezę badawczą, rozwijać metody, techniki i narzędzia badawcze oraz twórczo je stosować, wnioskować na podstawie wyników badań naukowych</t>
  </si>
  <si>
    <t>b) dokonywać krytycznej analizy i oceny wyników badań naukowych, działalności eksperckiej i innych prac o charakterze twórczym oraz ich wkładu w rozwój wiedzy</t>
  </si>
  <si>
    <t>c) transferować wyniki działalności naukowej do sfery gospodarczej i społecznej</t>
  </si>
  <si>
    <t>P8S_UK: Komunikowanie się – odbieranie i tworzenie wypowiedzi, upowszechnianie wiedzy w środowisku naukowym i posługiwanie się językiem obcym</t>
  </si>
  <si>
    <t>a) komunikować się na tematy specjalistyczne w stopniu umożliwiającym aktywne uczestnictwo w międzynarodowym środowisku naukowym</t>
  </si>
  <si>
    <t>b) upowszechniać wyniki działalności naukowej, także w formach popularnych</t>
  </si>
  <si>
    <t>c) inicjować debatę</t>
  </si>
  <si>
    <t>d) uczestniczyć w dyskursie naukowym</t>
  </si>
  <si>
    <t>e) posługiwać się językiem obcym na poziomie B2 Europejskiego Systemu Opisu Kształcenia Językowego w stopniu umożliwiającym uczestnictwo w międzynarodowym środowisku naukowymi zawodowym</t>
  </si>
  <si>
    <t>P8S_UO: Organizacja pracy – planowanie i praca zespołowa</t>
  </si>
  <si>
    <t>a) planować i realizować indywidualne i zespołowe przedsięwzięcia badawcze lub twórcze, także w środowisku międzynarodowym</t>
  </si>
  <si>
    <t>P8S_UU: Uczenie się – planowanie własnego rozwoju i rozwoju innych osób</t>
  </si>
  <si>
    <t>a) samodzielnie planować i działać na rzecz własnego rozwoju oraz inspirować i organizować rozwój innych osób</t>
  </si>
  <si>
    <t>b) planować zajęcia lub grupy zajęć i realizować je z wykorzystaniem nowoczesnych metod i narzędzi</t>
  </si>
  <si>
    <t>KOMPETENCJE SPOŁECZNE: jest gotów do</t>
  </si>
  <si>
    <t>P8S_KK: Oceny – krytyczne podejście</t>
  </si>
  <si>
    <t>a) krytycznej oceny dorobku w ramach danej dyscypliny naukowej lub artystycznej</t>
  </si>
  <si>
    <t>b) krytycznej oceny własnego wkładu w rozwój danej dyscypliny naukowej lub artystycznej</t>
  </si>
  <si>
    <t>c) uznawania znaczenia wiedzy w rozwiązywaniu problemów poznawczych i praktycznych</t>
  </si>
  <si>
    <t>P8S_KO: Odpowiedzialność – wypełnianie zobowiązań społecznych i działanie na rzecz interesu publicznego</t>
  </si>
  <si>
    <t>a) wypełniania zobowiązań społecznych badaczy i twórców</t>
  </si>
  <si>
    <t>b) inicjowania działań na rzecz interesu publicznego</t>
  </si>
  <si>
    <t>c) myślenia i działania w sposób przedsiębiorczy</t>
  </si>
  <si>
    <t>P8S_KR: Rola zawodowa – niezależność i rozwój etosu</t>
  </si>
  <si>
    <t>a) podtrzymywania i rozwijania etosu środowisk badawczych i twórczych, w tym: prowadzenia działalności naukowej w sposób niezależny, respektowania zasady publicznej własności wyników działalności naukowej, z uwzględnieniem zasad ochrony własności intelektualnej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</si>
</sst>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Wingdings"/>
      <charset val="2"/>
    </font>
    <font>
      <sz val="10"/>
      <color rgb="FFFF000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0"/>
      </top>
      <bottom style="thin">
        <color theme="0"/>
      </bottom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rgb="FF0070C0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rgb="FF0070C0"/>
      </left>
      <right style="thin">
        <color theme="0"/>
      </right>
      <top style="hair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rgb="FF0070C0"/>
      </right>
      <top style="hair">
        <color theme="0" tint="-0.499984740745262"/>
      </top>
      <bottom style="thin">
        <color theme="0"/>
      </bottom>
      <diagonal/>
    </border>
    <border>
      <left style="thin">
        <color rgb="FF0070C0"/>
      </left>
      <right style="thin">
        <color theme="0"/>
      </right>
      <top style="thin">
        <color theme="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70C0"/>
      </bottom>
      <diagonal/>
    </border>
    <border>
      <left style="thin">
        <color theme="0"/>
      </left>
      <right style="thin">
        <color rgb="FF0070C0"/>
      </right>
      <top style="thin">
        <color theme="0"/>
      </top>
      <bottom style="thin">
        <color rgb="FF0070C0"/>
      </bottom>
      <diagonal/>
    </border>
    <border>
      <left style="thin">
        <color rgb="FF0070C0"/>
      </left>
      <right/>
      <top style="thin">
        <color theme="0"/>
      </top>
      <bottom/>
      <diagonal/>
    </border>
    <border>
      <left style="thin">
        <color rgb="FF0070C0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rgb="FF0070C0"/>
      </right>
      <top/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/>
      <bottom style="hair">
        <color theme="0" tint="-0.499984740745262"/>
      </bottom>
      <diagonal/>
    </border>
    <border>
      <left/>
      <right style="thin">
        <color rgb="FF0070C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hair">
        <color theme="0" tint="-0.499984740745262"/>
      </bottom>
      <diagonal/>
    </border>
    <border>
      <left/>
      <right style="thin">
        <color rgb="FF0070C0"/>
      </right>
      <top style="thin">
        <color theme="4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theme="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theme="4"/>
      </top>
      <bottom style="thin">
        <color rgb="FF0070C0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39997558519241921"/>
      </bottom>
      <diagonal/>
    </border>
    <border>
      <left style="thin">
        <color theme="4"/>
      </left>
      <right style="thin">
        <color theme="3" tint="0.39997558519241921"/>
      </right>
      <top style="thin">
        <color theme="4"/>
      </top>
      <bottom style="thin">
        <color theme="3" tint="0.39997558519241921"/>
      </bottom>
      <diagonal/>
    </border>
    <border>
      <left style="thin">
        <color theme="4"/>
      </left>
      <right style="thin">
        <color theme="3" tint="0.39997558519241921"/>
      </right>
      <top style="thin">
        <color theme="3" tint="0.3999755851924192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0"/>
      </top>
      <bottom style="thin">
        <color rgb="FF0070C0"/>
      </bottom>
      <diagonal/>
    </border>
    <border>
      <left style="thin">
        <color theme="4"/>
      </left>
      <right style="thin">
        <color rgb="FF0070C0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70C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4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theme="4"/>
      </right>
      <top style="thin">
        <color auto="1"/>
      </top>
      <bottom style="hair">
        <color auto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4"/>
      </right>
      <top style="hair">
        <color auto="1"/>
      </top>
      <bottom style="hair">
        <color auto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theme="4"/>
      </right>
      <top style="hair">
        <color auto="1"/>
      </top>
      <bottom style="thin">
        <color auto="1"/>
      </bottom>
      <diagonal/>
    </border>
    <border>
      <left style="thin">
        <color theme="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theme="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3" borderId="0" applyNumberFormat="0" applyBorder="0" applyAlignment="0" applyProtection="0"/>
  </cellStyleXfs>
  <cellXfs count="174"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4" borderId="0" xfId="3" applyBorder="1" applyAlignment="1">
      <alignment horizontal="center" vertical="center"/>
    </xf>
    <xf numFmtId="0" fontId="16" fillId="5" borderId="0" xfId="2" applyFont="1" applyFill="1" applyBorder="1" applyAlignment="1">
      <alignment horizontal="center"/>
    </xf>
    <xf numFmtId="0" fontId="0" fillId="5" borderId="9" xfId="0" applyFill="1" applyBorder="1"/>
    <xf numFmtId="0" fontId="0" fillId="5" borderId="0" xfId="0" applyFill="1"/>
    <xf numFmtId="0" fontId="0" fillId="5" borderId="10" xfId="0" applyFill="1" applyBorder="1"/>
    <xf numFmtId="0" fontId="0" fillId="5" borderId="13" xfId="0" applyFill="1" applyBorder="1"/>
    <xf numFmtId="0" fontId="0" fillId="5" borderId="0" xfId="0" quotePrefix="1" applyFill="1"/>
    <xf numFmtId="0" fontId="0" fillId="5" borderId="14" xfId="0" applyFill="1" applyBorder="1"/>
    <xf numFmtId="0" fontId="0" fillId="5" borderId="15" xfId="0" applyFill="1" applyBorder="1"/>
    <xf numFmtId="0" fontId="16" fillId="3" borderId="16" xfId="2" applyFont="1" applyBorder="1" applyAlignment="1">
      <alignment horizontal="center"/>
    </xf>
    <xf numFmtId="0" fontId="16" fillId="3" borderId="17" xfId="2" applyFont="1" applyBorder="1"/>
    <xf numFmtId="0" fontId="14" fillId="0" borderId="17" xfId="0" applyFont="1" applyBorder="1" applyAlignment="1">
      <alignment horizontal="center"/>
    </xf>
    <xf numFmtId="0" fontId="14" fillId="4" borderId="17" xfId="3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7" fillId="3" borderId="17" xfId="2" applyFont="1" applyBorder="1"/>
    <xf numFmtId="0" fontId="1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2" borderId="20" xfId="1" applyBorder="1" applyAlignment="1">
      <alignment horizontal="center"/>
    </xf>
    <xf numFmtId="0" fontId="6" fillId="2" borderId="21" xfId="1" applyBorder="1" applyAlignment="1">
      <alignment horizontal="center"/>
    </xf>
    <xf numFmtId="0" fontId="6" fillId="2" borderId="27" xfId="1" applyBorder="1" applyAlignment="1">
      <alignment horizontal="center"/>
    </xf>
    <xf numFmtId="0" fontId="6" fillId="2" borderId="28" xfId="1" applyBorder="1" applyAlignment="1">
      <alignment horizontal="center"/>
    </xf>
    <xf numFmtId="0" fontId="6" fillId="2" borderId="29" xfId="1" applyBorder="1" applyAlignment="1">
      <alignment horizontal="center"/>
    </xf>
    <xf numFmtId="0" fontId="6" fillId="2" borderId="32" xfId="1" applyBorder="1" applyAlignment="1">
      <alignment horizontal="center"/>
    </xf>
    <xf numFmtId="0" fontId="4" fillId="6" borderId="2" xfId="2" applyFont="1" applyFill="1" applyBorder="1" applyAlignment="1">
      <alignment horizontal="center" vertical="center"/>
    </xf>
    <xf numFmtId="0" fontId="9" fillId="3" borderId="2" xfId="2" applyFont="1" applyBorder="1" applyAlignment="1">
      <alignment horizontal="center" vertical="center"/>
    </xf>
    <xf numFmtId="0" fontId="9" fillId="3" borderId="2" xfId="2" applyFont="1" applyBorder="1" applyAlignment="1">
      <alignment horizontal="center" vertical="center" wrapText="1"/>
    </xf>
    <xf numFmtId="0" fontId="9" fillId="3" borderId="2" xfId="2" applyFont="1" applyBorder="1" applyAlignment="1">
      <alignment horizontal="center"/>
    </xf>
    <xf numFmtId="2" fontId="9" fillId="3" borderId="2" xfId="2" applyNumberFormat="1" applyFont="1" applyBorder="1" applyAlignment="1">
      <alignment horizontal="center"/>
    </xf>
    <xf numFmtId="2" fontId="9" fillId="3" borderId="2" xfId="2" applyNumberFormat="1" applyFont="1" applyBorder="1" applyAlignment="1">
      <alignment horizontal="center" vertical="center"/>
    </xf>
    <xf numFmtId="2" fontId="9" fillId="3" borderId="5" xfId="2" applyNumberFormat="1" applyFont="1" applyBorder="1" applyAlignment="1">
      <alignment horizontal="center" vertical="center"/>
    </xf>
    <xf numFmtId="0" fontId="4" fillId="5" borderId="10" xfId="2" applyFont="1" applyFill="1" applyBorder="1"/>
    <xf numFmtId="0" fontId="4" fillId="5" borderId="0" xfId="2" applyFont="1" applyFill="1" applyBorder="1" applyAlignment="1">
      <alignment horizontal="center"/>
    </xf>
    <xf numFmtId="0" fontId="4" fillId="5" borderId="0" xfId="2" applyFont="1" applyFill="1" applyBorder="1"/>
    <xf numFmtId="0" fontId="4" fillId="5" borderId="13" xfId="2" applyFont="1" applyFill="1" applyBorder="1"/>
    <xf numFmtId="0" fontId="4" fillId="3" borderId="17" xfId="2" applyFont="1" applyBorder="1" applyAlignment="1">
      <alignment horizontal="center"/>
    </xf>
    <xf numFmtId="0" fontId="4" fillId="0" borderId="17" xfId="3" applyFont="1" applyFill="1" applyBorder="1" applyAlignment="1">
      <alignment horizontal="center"/>
    </xf>
    <xf numFmtId="0" fontId="4" fillId="4" borderId="17" xfId="3" applyFont="1" applyBorder="1" applyAlignment="1">
      <alignment horizontal="center"/>
    </xf>
    <xf numFmtId="0" fontId="4" fillId="0" borderId="18" xfId="3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2" fontId="9" fillId="3" borderId="36" xfId="2" applyNumberFormat="1" applyFont="1" applyBorder="1" applyAlignment="1">
      <alignment horizontal="center" vertical="center"/>
    </xf>
    <xf numFmtId="2" fontId="9" fillId="3" borderId="13" xfId="2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6" borderId="5" xfId="2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9" fillId="3" borderId="2" xfId="2" applyFont="1" applyBorder="1" applyAlignment="1">
      <alignment horizontal="center" vertical="center"/>
    </xf>
    <xf numFmtId="0" fontId="19" fillId="3" borderId="2" xfId="2" applyFont="1" applyBorder="1" applyAlignment="1">
      <alignment horizontal="center" vertical="center" wrapText="1"/>
    </xf>
    <xf numFmtId="2" fontId="19" fillId="3" borderId="2" xfId="2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8" fillId="0" borderId="0" xfId="0" applyFont="1"/>
    <xf numFmtId="0" fontId="19" fillId="3" borderId="43" xfId="2" applyFont="1" applyBorder="1" applyAlignment="1">
      <alignment horizontal="center" vertical="center" wrapText="1"/>
    </xf>
    <xf numFmtId="0" fontId="10" fillId="0" borderId="44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41" xfId="0" applyFont="1" applyBorder="1"/>
    <xf numFmtId="0" fontId="10" fillId="0" borderId="42" xfId="0" applyFont="1" applyBorder="1"/>
    <xf numFmtId="0" fontId="10" fillId="0" borderId="4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9" fillId="0" borderId="0" xfId="0" applyFont="1"/>
    <xf numFmtId="0" fontId="6" fillId="2" borderId="53" xfId="1" applyBorder="1" applyAlignment="1">
      <alignment horizontal="center" vertical="center" wrapText="1"/>
    </xf>
    <xf numFmtId="0" fontId="6" fillId="2" borderId="54" xfId="1" applyBorder="1" applyAlignment="1">
      <alignment horizontal="center" vertical="center" wrapText="1"/>
    </xf>
    <xf numFmtId="0" fontId="6" fillId="2" borderId="6" xfId="1" applyBorder="1" applyAlignment="1">
      <alignment horizontal="center" vertical="center" textRotation="90" wrapText="1"/>
    </xf>
    <xf numFmtId="0" fontId="6" fillId="2" borderId="55" xfId="1" applyBorder="1" applyAlignment="1">
      <alignment horizontal="center" vertical="center" textRotation="90" wrapText="1"/>
    </xf>
    <xf numFmtId="0" fontId="6" fillId="2" borderId="6" xfId="1" applyBorder="1" applyAlignment="1">
      <alignment horizontal="center" vertical="center" wrapText="1"/>
    </xf>
    <xf numFmtId="0" fontId="6" fillId="2" borderId="55" xfId="1" applyBorder="1" applyAlignment="1">
      <alignment horizontal="center" vertical="center" wrapText="1"/>
    </xf>
    <xf numFmtId="0" fontId="22" fillId="3" borderId="61" xfId="4" applyFont="1" applyBorder="1" applyAlignment="1">
      <alignment horizontal="left" vertical="top" wrapText="1"/>
    </xf>
    <xf numFmtId="0" fontId="22" fillId="3" borderId="62" xfId="4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8" fillId="0" borderId="62" xfId="0" applyFont="1" applyBorder="1"/>
    <xf numFmtId="0" fontId="23" fillId="0" borderId="63" xfId="0" applyFont="1" applyBorder="1" applyAlignment="1">
      <alignment horizontal="center" vertical="center"/>
    </xf>
    <xf numFmtId="0" fontId="22" fillId="3" borderId="64" xfId="4" applyFont="1" applyBorder="1" applyAlignment="1">
      <alignment wrapText="1"/>
    </xf>
    <xf numFmtId="0" fontId="22" fillId="3" borderId="65" xfId="4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8" fillId="0" borderId="65" xfId="0" applyFont="1" applyBorder="1"/>
    <xf numFmtId="0" fontId="23" fillId="0" borderId="66" xfId="0" applyFont="1" applyBorder="1" applyAlignment="1">
      <alignment horizontal="center" vertical="center"/>
    </xf>
    <xf numFmtId="0" fontId="22" fillId="3" borderId="67" xfId="4" applyFont="1" applyBorder="1" applyAlignment="1">
      <alignment wrapText="1"/>
    </xf>
    <xf numFmtId="0" fontId="22" fillId="3" borderId="68" xfId="4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2" fillId="3" borderId="61" xfId="4" applyFont="1" applyBorder="1" applyAlignment="1">
      <alignment vertical="top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9" fillId="0" borderId="65" xfId="0" applyFont="1" applyBorder="1"/>
    <xf numFmtId="0" fontId="23" fillId="0" borderId="66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9" fillId="0" borderId="68" xfId="0" applyFont="1" applyBorder="1"/>
    <xf numFmtId="0" fontId="23" fillId="0" borderId="69" xfId="0" applyFont="1" applyBorder="1" applyAlignment="1">
      <alignment horizontal="center" vertical="center" wrapText="1"/>
    </xf>
    <xf numFmtId="0" fontId="23" fillId="0" borderId="62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2" fillId="3" borderId="64" xfId="4" applyFont="1" applyBorder="1" applyAlignment="1">
      <alignment vertical="top" wrapText="1"/>
    </xf>
    <xf numFmtId="0" fontId="22" fillId="3" borderId="67" xfId="4" applyFont="1" applyBorder="1" applyAlignment="1">
      <alignment vertical="top" wrapText="1"/>
    </xf>
    <xf numFmtId="0" fontId="24" fillId="0" borderId="62" xfId="0" applyFont="1" applyBorder="1" applyAlignment="1">
      <alignment horizontal="center" vertical="center" wrapText="1"/>
    </xf>
    <xf numFmtId="0" fontId="22" fillId="3" borderId="70" xfId="4" applyFont="1" applyBorder="1" applyAlignment="1">
      <alignment vertical="top" wrapText="1"/>
    </xf>
    <xf numFmtId="0" fontId="22" fillId="3" borderId="71" xfId="4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2" fillId="3" borderId="61" xfId="4" applyFont="1" applyBorder="1" applyAlignment="1">
      <alignment wrapText="1"/>
    </xf>
    <xf numFmtId="0" fontId="24" fillId="0" borderId="65" xfId="0" applyFont="1" applyBorder="1" applyAlignment="1">
      <alignment horizontal="center" vertical="center" wrapText="1"/>
    </xf>
    <xf numFmtId="0" fontId="9" fillId="0" borderId="62" xfId="0" applyFont="1" applyBorder="1"/>
    <xf numFmtId="0" fontId="23" fillId="0" borderId="71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6" fillId="2" borderId="19" xfId="1" applyBorder="1" applyAlignment="1">
      <alignment horizontal="right" vertical="center"/>
    </xf>
    <xf numFmtId="0" fontId="6" fillId="2" borderId="20" xfId="1" applyBorder="1" applyAlignment="1">
      <alignment horizontal="right" vertical="center"/>
    </xf>
    <xf numFmtId="0" fontId="6" fillId="2" borderId="22" xfId="1" applyBorder="1" applyAlignment="1">
      <alignment horizontal="right" vertical="center"/>
    </xf>
    <xf numFmtId="0" fontId="6" fillId="2" borderId="23" xfId="1" applyBorder="1" applyAlignment="1">
      <alignment horizontal="right" vertical="center"/>
    </xf>
    <xf numFmtId="0" fontId="6" fillId="2" borderId="23" xfId="1" applyBorder="1" applyAlignment="1">
      <alignment horizontal="center"/>
    </xf>
    <xf numFmtId="0" fontId="6" fillId="2" borderId="24" xfId="1" applyBorder="1" applyAlignment="1">
      <alignment horizontal="center"/>
    </xf>
    <xf numFmtId="0" fontId="6" fillId="2" borderId="20" xfId="1" applyBorder="1" applyAlignment="1">
      <alignment horizontal="center" vertical="center"/>
    </xf>
    <xf numFmtId="0" fontId="6" fillId="2" borderId="23" xfId="1" applyBorder="1" applyAlignment="1">
      <alignment horizontal="center" vertical="center"/>
    </xf>
    <xf numFmtId="0" fontId="0" fillId="5" borderId="0" xfId="0" quotePrefix="1" applyFill="1" applyAlignment="1">
      <alignment horizontal="left" vertical="center" wrapText="1"/>
    </xf>
    <xf numFmtId="0" fontId="6" fillId="5" borderId="11" xfId="1" applyFill="1" applyBorder="1" applyAlignment="1">
      <alignment horizontal="center"/>
    </xf>
    <xf numFmtId="0" fontId="6" fillId="5" borderId="8" xfId="1" applyFill="1" applyBorder="1" applyAlignment="1">
      <alignment horizontal="center"/>
    </xf>
    <xf numFmtId="0" fontId="6" fillId="5" borderId="12" xfId="1" applyFill="1" applyBorder="1" applyAlignment="1">
      <alignment horizontal="center"/>
    </xf>
    <xf numFmtId="0" fontId="6" fillId="2" borderId="25" xfId="1" applyBorder="1" applyAlignment="1">
      <alignment horizontal="center" vertical="center" textRotation="92"/>
    </xf>
    <xf numFmtId="0" fontId="6" fillId="2" borderId="26" xfId="1" applyBorder="1" applyAlignment="1">
      <alignment horizontal="center" vertical="center" textRotation="92"/>
    </xf>
    <xf numFmtId="0" fontId="6" fillId="2" borderId="7" xfId="1" applyBorder="1" applyAlignment="1">
      <alignment horizontal="center" vertical="center"/>
    </xf>
    <xf numFmtId="0" fontId="6" fillId="2" borderId="30" xfId="1" applyBorder="1" applyAlignment="1">
      <alignment horizontal="center" vertical="center"/>
    </xf>
    <xf numFmtId="0" fontId="6" fillId="2" borderId="6" xfId="1" applyBorder="1" applyAlignment="1">
      <alignment horizontal="center" vertical="center"/>
    </xf>
    <xf numFmtId="0" fontId="6" fillId="2" borderId="33" xfId="1" applyBorder="1" applyAlignment="1">
      <alignment horizontal="center" vertical="center"/>
    </xf>
    <xf numFmtId="0" fontId="6" fillId="2" borderId="4" xfId="1" applyBorder="1" applyAlignment="1">
      <alignment horizontal="center"/>
    </xf>
    <xf numFmtId="0" fontId="6" fillId="2" borderId="31" xfId="1" applyBorder="1" applyAlignment="1">
      <alignment horizontal="center"/>
    </xf>
    <xf numFmtId="0" fontId="11" fillId="5" borderId="0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3" fillId="5" borderId="0" xfId="2" applyFont="1" applyFill="1" applyBorder="1" applyAlignment="1">
      <alignment horizontal="center"/>
    </xf>
    <xf numFmtId="0" fontId="4" fillId="5" borderId="0" xfId="2" applyFont="1" applyFill="1" applyBorder="1" applyAlignment="1">
      <alignment horizontal="center"/>
    </xf>
    <xf numFmtId="0" fontId="4" fillId="5" borderId="13" xfId="2" applyFont="1" applyFill="1" applyBorder="1" applyAlignment="1">
      <alignment horizontal="center"/>
    </xf>
    <xf numFmtId="0" fontId="1" fillId="3" borderId="58" xfId="4" applyBorder="1" applyAlignment="1">
      <alignment horizontal="center" vertical="center" wrapText="1"/>
    </xf>
    <xf numFmtId="0" fontId="1" fillId="3" borderId="59" xfId="4" applyBorder="1" applyAlignment="1">
      <alignment horizontal="center" vertical="center" wrapText="1"/>
    </xf>
    <xf numFmtId="0" fontId="1" fillId="3" borderId="60" xfId="4" applyBorder="1" applyAlignment="1">
      <alignment horizontal="center" vertical="center" wrapText="1"/>
    </xf>
    <xf numFmtId="0" fontId="20" fillId="5" borderId="58" xfId="4" applyFont="1" applyFill="1" applyBorder="1" applyAlignment="1">
      <alignment horizontal="center" vertical="center"/>
    </xf>
    <xf numFmtId="0" fontId="20" fillId="5" borderId="59" xfId="4" applyFont="1" applyFill="1" applyBorder="1" applyAlignment="1">
      <alignment horizontal="center" vertical="center"/>
    </xf>
    <xf numFmtId="0" fontId="20" fillId="5" borderId="60" xfId="4" applyFont="1" applyFill="1" applyBorder="1" applyAlignment="1">
      <alignment horizontal="center" vertical="center"/>
    </xf>
    <xf numFmtId="0" fontId="16" fillId="3" borderId="58" xfId="4" applyFont="1" applyBorder="1" applyAlignment="1">
      <alignment horizontal="center" vertical="center" wrapText="1"/>
    </xf>
    <xf numFmtId="0" fontId="16" fillId="3" borderId="59" xfId="4" applyFont="1" applyBorder="1" applyAlignment="1">
      <alignment horizontal="center" vertical="center" wrapText="1"/>
    </xf>
    <xf numFmtId="0" fontId="16" fillId="3" borderId="60" xfId="4" applyFont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9" fillId="7" borderId="59" xfId="0" applyFont="1" applyFill="1" applyBorder="1" applyAlignment="1">
      <alignment horizontal="center" vertical="center" wrapText="1"/>
    </xf>
    <xf numFmtId="0" fontId="9" fillId="7" borderId="60" xfId="0" applyFont="1" applyFill="1" applyBorder="1" applyAlignment="1">
      <alignment horizontal="center" vertical="center" wrapText="1"/>
    </xf>
    <xf numFmtId="0" fontId="8" fillId="3" borderId="58" xfId="4" applyFont="1" applyBorder="1" applyAlignment="1">
      <alignment horizontal="center" vertical="center" wrapText="1"/>
    </xf>
    <xf numFmtId="0" fontId="8" fillId="3" borderId="59" xfId="4" applyFont="1" applyBorder="1" applyAlignment="1">
      <alignment horizontal="center" vertical="center" wrapText="1"/>
    </xf>
    <xf numFmtId="0" fontId="8" fillId="3" borderId="60" xfId="4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2" borderId="46" xfId="1" applyBorder="1" applyAlignment="1">
      <alignment horizontal="center" vertical="center" wrapText="1"/>
    </xf>
    <xf numFmtId="0" fontId="6" fillId="2" borderId="51" xfId="1" applyBorder="1" applyAlignment="1">
      <alignment horizontal="center" vertical="center" wrapText="1"/>
    </xf>
    <xf numFmtId="0" fontId="6" fillId="2" borderId="47" xfId="1" applyBorder="1" applyAlignment="1">
      <alignment horizontal="center" vertical="center" textRotation="90" wrapText="1"/>
    </xf>
    <xf numFmtId="0" fontId="6" fillId="2" borderId="52" xfId="1" applyBorder="1" applyAlignment="1">
      <alignment horizontal="center" vertical="center" textRotation="90" wrapText="1"/>
    </xf>
    <xf numFmtId="0" fontId="6" fillId="2" borderId="48" xfId="1" applyBorder="1" applyAlignment="1">
      <alignment horizontal="center" vertical="center" wrapText="1"/>
    </xf>
    <xf numFmtId="0" fontId="6" fillId="2" borderId="49" xfId="1" applyBorder="1" applyAlignment="1">
      <alignment horizontal="center" vertical="center" wrapText="1"/>
    </xf>
    <xf numFmtId="0" fontId="6" fillId="2" borderId="50" xfId="1" applyBorder="1" applyAlignment="1">
      <alignment horizontal="center" vertical="center" wrapText="1"/>
    </xf>
    <xf numFmtId="0" fontId="6" fillId="2" borderId="56" xfId="1" applyBorder="1" applyAlignment="1">
      <alignment horizontal="center" vertical="center" wrapText="1"/>
    </xf>
    <xf numFmtId="0" fontId="6" fillId="2" borderId="4" xfId="1" applyBorder="1" applyAlignment="1">
      <alignment horizontal="center" vertical="center" wrapText="1"/>
    </xf>
    <xf numFmtId="0" fontId="6" fillId="2" borderId="57" xfId="1" applyBorder="1" applyAlignment="1">
      <alignment horizontal="center" vertical="center" wrapText="1"/>
    </xf>
  </cellXfs>
  <cellStyles count="5">
    <cellStyle name="20% — akcent 1" xfId="2" builtinId="30"/>
    <cellStyle name="20% — akcent 1 2" xfId="4" xr:uid="{320479D8-BAAA-4F18-824D-17AF79A167CA}"/>
    <cellStyle name="Akcent 1" xfId="1" builtinId="29"/>
    <cellStyle name="Neutralny" xfId="3" builtinId="2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FAA4-A2F2-4E7D-9A4B-B9DC2EC3EDA7}">
  <dimension ref="B1:L30"/>
  <sheetViews>
    <sheetView tabSelected="1" view="pageLayout" zoomScaleNormal="100" workbookViewId="0">
      <selection activeCell="N9" sqref="N9"/>
    </sheetView>
  </sheetViews>
  <sheetFormatPr defaultRowHeight="13.2" x14ac:dyDescent="0.25"/>
  <cols>
    <col min="1" max="1" width="2.109375" customWidth="1"/>
    <col min="2" max="2" width="8" customWidth="1"/>
    <col min="3" max="3" width="46.44140625" bestFit="1" customWidth="1"/>
    <col min="4" max="4" width="8.109375" customWidth="1"/>
    <col min="5" max="12" width="4.44140625" customWidth="1"/>
  </cols>
  <sheetData>
    <row r="1" spans="2:12" ht="14.4" x14ac:dyDescent="0.3"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2:12" ht="14.4" customHeight="1" x14ac:dyDescent="0.3">
      <c r="B2" s="39"/>
      <c r="C2" s="9" t="s">
        <v>1</v>
      </c>
      <c r="D2" s="143" t="s">
        <v>137</v>
      </c>
      <c r="E2" s="143"/>
      <c r="F2" s="143"/>
      <c r="G2" s="143"/>
      <c r="H2" s="143"/>
      <c r="I2" s="143"/>
      <c r="J2" s="143"/>
      <c r="K2" s="143"/>
      <c r="L2" s="144"/>
    </row>
    <row r="3" spans="2:12" ht="14.4" customHeight="1" x14ac:dyDescent="0.3">
      <c r="B3" s="39"/>
      <c r="C3" s="40" t="s">
        <v>2</v>
      </c>
      <c r="D3" s="143"/>
      <c r="E3" s="143"/>
      <c r="F3" s="143"/>
      <c r="G3" s="143"/>
      <c r="H3" s="143"/>
      <c r="I3" s="143"/>
      <c r="J3" s="143"/>
      <c r="K3" s="143"/>
      <c r="L3" s="144"/>
    </row>
    <row r="4" spans="2:12" ht="14.4" customHeight="1" x14ac:dyDescent="0.3">
      <c r="B4" s="39"/>
      <c r="C4" s="40" t="s">
        <v>3</v>
      </c>
      <c r="D4" s="145" t="s">
        <v>134</v>
      </c>
      <c r="E4" s="146"/>
      <c r="F4" s="146"/>
      <c r="G4" s="146"/>
      <c r="H4" s="146"/>
      <c r="I4" s="146"/>
      <c r="J4" s="146"/>
      <c r="K4" s="146"/>
      <c r="L4" s="147"/>
    </row>
    <row r="5" spans="2:12" ht="14.4" x14ac:dyDescent="0.3">
      <c r="B5" s="39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12" ht="14.4" customHeight="1" x14ac:dyDescent="0.3">
      <c r="B6" s="135" t="s">
        <v>4</v>
      </c>
      <c r="C6" s="137" t="s">
        <v>5</v>
      </c>
      <c r="D6" s="139" t="s">
        <v>6</v>
      </c>
      <c r="E6" s="141" t="s">
        <v>7</v>
      </c>
      <c r="F6" s="141"/>
      <c r="G6" s="141"/>
      <c r="H6" s="141"/>
      <c r="I6" s="141"/>
      <c r="J6" s="141"/>
      <c r="K6" s="141"/>
      <c r="L6" s="142"/>
    </row>
    <row r="7" spans="2:12" ht="14.4" x14ac:dyDescent="0.3">
      <c r="B7" s="136"/>
      <c r="C7" s="138"/>
      <c r="D7" s="140"/>
      <c r="E7" s="28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  <c r="K7" s="31" t="s">
        <v>14</v>
      </c>
      <c r="L7" s="29" t="s">
        <v>15</v>
      </c>
    </row>
    <row r="8" spans="2:12" ht="15.6" x14ac:dyDescent="0.3">
      <c r="B8" s="17">
        <v>1</v>
      </c>
      <c r="C8" s="18" t="s">
        <v>16</v>
      </c>
      <c r="D8" s="43">
        <f t="shared" ref="D8:D22" si="0">SUM(E8:L8)</f>
        <v>45</v>
      </c>
      <c r="E8" s="19">
        <v>15</v>
      </c>
      <c r="F8" s="20">
        <v>30</v>
      </c>
      <c r="G8" s="21"/>
      <c r="H8" s="21"/>
      <c r="I8" s="21"/>
      <c r="J8" s="21"/>
      <c r="K8" s="21"/>
      <c r="L8" s="22"/>
    </row>
    <row r="9" spans="2:12" ht="15.6" x14ac:dyDescent="0.3">
      <c r="B9" s="17">
        <v>2</v>
      </c>
      <c r="C9" s="23" t="s">
        <v>17</v>
      </c>
      <c r="D9" s="43">
        <f t="shared" ref="D9:D14" si="1">SUM(E9:L9)</f>
        <v>15</v>
      </c>
      <c r="E9" s="21">
        <v>15</v>
      </c>
      <c r="F9" s="21"/>
      <c r="G9" s="21"/>
      <c r="H9" s="21"/>
      <c r="I9" s="21"/>
      <c r="J9" s="21"/>
      <c r="K9" s="21"/>
      <c r="L9" s="22"/>
    </row>
    <row r="10" spans="2:12" ht="15.6" x14ac:dyDescent="0.3">
      <c r="B10" s="17">
        <v>3</v>
      </c>
      <c r="C10" s="23" t="s">
        <v>18</v>
      </c>
      <c r="D10" s="43">
        <f t="shared" si="1"/>
        <v>15</v>
      </c>
      <c r="E10" s="21">
        <v>15</v>
      </c>
      <c r="F10" s="21"/>
      <c r="G10" s="21"/>
      <c r="H10" s="21"/>
      <c r="I10" s="21"/>
      <c r="J10" s="21"/>
      <c r="K10" s="21"/>
      <c r="L10" s="22"/>
    </row>
    <row r="11" spans="2:12" ht="15.6" x14ac:dyDescent="0.3">
      <c r="B11" s="17">
        <v>4</v>
      </c>
      <c r="C11" s="18" t="s">
        <v>19</v>
      </c>
      <c r="D11" s="43">
        <f t="shared" si="1"/>
        <v>60</v>
      </c>
      <c r="E11" s="45">
        <v>15</v>
      </c>
      <c r="F11" s="45">
        <v>15</v>
      </c>
      <c r="G11" s="45">
        <v>15</v>
      </c>
      <c r="H11" s="20">
        <v>15</v>
      </c>
      <c r="I11" s="21"/>
      <c r="J11" s="21"/>
      <c r="K11" s="21"/>
      <c r="L11" s="22"/>
    </row>
    <row r="12" spans="2:12" ht="15.6" x14ac:dyDescent="0.3">
      <c r="B12" s="17">
        <v>5</v>
      </c>
      <c r="C12" s="18" t="s">
        <v>20</v>
      </c>
      <c r="D12" s="43">
        <f t="shared" si="1"/>
        <v>15</v>
      </c>
      <c r="E12" s="21"/>
      <c r="F12" s="21">
        <v>15</v>
      </c>
      <c r="G12" s="21"/>
      <c r="H12" s="21"/>
      <c r="I12" s="21"/>
      <c r="J12" s="21"/>
      <c r="K12" s="21"/>
      <c r="L12" s="22"/>
    </row>
    <row r="13" spans="2:12" ht="15.6" x14ac:dyDescent="0.3">
      <c r="B13" s="17">
        <v>6</v>
      </c>
      <c r="C13" s="18" t="s">
        <v>21</v>
      </c>
      <c r="D13" s="43">
        <f t="shared" si="1"/>
        <v>60</v>
      </c>
      <c r="E13" s="21"/>
      <c r="F13" s="21">
        <v>15</v>
      </c>
      <c r="G13" s="21">
        <v>15</v>
      </c>
      <c r="H13" s="21">
        <v>15</v>
      </c>
      <c r="I13" s="21">
        <v>15</v>
      </c>
      <c r="J13" s="21"/>
      <c r="K13" s="21"/>
      <c r="L13" s="22"/>
    </row>
    <row r="14" spans="2:12" ht="15.6" x14ac:dyDescent="0.3">
      <c r="B14" s="17">
        <v>7</v>
      </c>
      <c r="C14" s="18" t="s">
        <v>22</v>
      </c>
      <c r="D14" s="43">
        <f t="shared" si="1"/>
        <v>30</v>
      </c>
      <c r="E14" s="21"/>
      <c r="F14" s="21"/>
      <c r="G14" s="21">
        <v>15</v>
      </c>
      <c r="H14" s="21">
        <v>15</v>
      </c>
      <c r="I14" s="21"/>
      <c r="J14" s="21"/>
      <c r="K14" s="21"/>
      <c r="L14" s="22"/>
    </row>
    <row r="15" spans="2:12" ht="15.6" x14ac:dyDescent="0.3">
      <c r="B15" s="17">
        <v>8</v>
      </c>
      <c r="C15" s="18" t="s">
        <v>23</v>
      </c>
      <c r="D15" s="43">
        <f t="shared" si="0"/>
        <v>45</v>
      </c>
      <c r="E15" s="21"/>
      <c r="F15" s="21"/>
      <c r="G15" s="45">
        <v>15</v>
      </c>
      <c r="H15" s="20">
        <v>30</v>
      </c>
      <c r="I15" s="21"/>
      <c r="J15" s="21"/>
      <c r="K15" s="21"/>
      <c r="L15" s="22"/>
    </row>
    <row r="16" spans="2:12" ht="15.6" x14ac:dyDescent="0.3">
      <c r="B16" s="17">
        <v>9</v>
      </c>
      <c r="C16" s="23" t="s">
        <v>24</v>
      </c>
      <c r="D16" s="43">
        <f t="shared" ref="D16" si="2">SUM(E16:L16)</f>
        <v>10</v>
      </c>
      <c r="E16" s="21"/>
      <c r="F16" s="21"/>
      <c r="G16" s="21"/>
      <c r="H16" s="21"/>
      <c r="I16" s="21">
        <v>10</v>
      </c>
      <c r="J16" s="21"/>
      <c r="K16" s="21"/>
      <c r="L16" s="22"/>
    </row>
    <row r="17" spans="2:12" ht="15.6" x14ac:dyDescent="0.3">
      <c r="B17" s="17">
        <v>10</v>
      </c>
      <c r="C17" s="18" t="s">
        <v>25</v>
      </c>
      <c r="D17" s="43">
        <f>SUM(E17:L17)</f>
        <v>5</v>
      </c>
      <c r="E17" s="21"/>
      <c r="F17" s="21"/>
      <c r="G17" s="21"/>
      <c r="H17" s="21"/>
      <c r="I17" s="21">
        <v>5</v>
      </c>
      <c r="J17" s="21"/>
      <c r="K17" s="21"/>
      <c r="L17" s="22"/>
    </row>
    <row r="18" spans="2:12" ht="15.6" x14ac:dyDescent="0.3">
      <c r="B18" s="17">
        <v>11</v>
      </c>
      <c r="C18" s="18" t="s">
        <v>26</v>
      </c>
      <c r="D18" s="43">
        <f>SUM(E18:L18)</f>
        <v>30</v>
      </c>
      <c r="E18" s="21"/>
      <c r="F18" s="21"/>
      <c r="G18" s="21"/>
      <c r="H18" s="21"/>
      <c r="I18" s="21">
        <v>30</v>
      </c>
      <c r="J18" s="21"/>
      <c r="K18" s="21"/>
      <c r="L18" s="22"/>
    </row>
    <row r="19" spans="2:12" ht="15.6" x14ac:dyDescent="0.3">
      <c r="B19" s="17">
        <v>12</v>
      </c>
      <c r="C19" s="18" t="s">
        <v>27</v>
      </c>
      <c r="D19" s="43">
        <f t="shared" si="0"/>
        <v>60</v>
      </c>
      <c r="E19" s="21"/>
      <c r="F19" s="21"/>
      <c r="G19" s="21"/>
      <c r="H19" s="24"/>
      <c r="I19" s="24"/>
      <c r="J19" s="45">
        <v>60</v>
      </c>
      <c r="K19" s="21"/>
      <c r="L19" s="22"/>
    </row>
    <row r="20" spans="2:12" ht="15.6" x14ac:dyDescent="0.3">
      <c r="B20" s="17">
        <v>13</v>
      </c>
      <c r="C20" s="18" t="s">
        <v>28</v>
      </c>
      <c r="D20" s="43">
        <f>SUM(E20:L20)</f>
        <v>15</v>
      </c>
      <c r="E20" s="21"/>
      <c r="F20" s="21"/>
      <c r="G20" s="21"/>
      <c r="H20" s="21"/>
      <c r="I20" s="21"/>
      <c r="J20" s="21"/>
      <c r="K20" s="21">
        <v>15</v>
      </c>
      <c r="L20" s="22"/>
    </row>
    <row r="21" spans="2:12" ht="15.6" x14ac:dyDescent="0.3">
      <c r="B21" s="17">
        <v>14</v>
      </c>
      <c r="C21" s="18" t="s">
        <v>29</v>
      </c>
      <c r="D21" s="43">
        <f t="shared" si="0"/>
        <v>60</v>
      </c>
      <c r="E21" s="21"/>
      <c r="F21" s="21"/>
      <c r="G21" s="21"/>
      <c r="H21" s="21"/>
      <c r="I21" s="21"/>
      <c r="J21" s="21"/>
      <c r="K21" s="21">
        <v>30</v>
      </c>
      <c r="L21" s="22">
        <v>30</v>
      </c>
    </row>
    <row r="22" spans="2:12" ht="15.6" x14ac:dyDescent="0.3">
      <c r="B22" s="17">
        <v>15</v>
      </c>
      <c r="C22" s="18" t="s">
        <v>30</v>
      </c>
      <c r="D22" s="43">
        <f t="shared" si="0"/>
        <v>120</v>
      </c>
      <c r="E22" s="25">
        <v>15</v>
      </c>
      <c r="F22" s="45">
        <v>15</v>
      </c>
      <c r="G22" s="45">
        <v>15</v>
      </c>
      <c r="H22" s="45">
        <v>15</v>
      </c>
      <c r="I22" s="45">
        <v>15</v>
      </c>
      <c r="J22" s="45">
        <v>15</v>
      </c>
      <c r="K22" s="44">
        <v>15</v>
      </c>
      <c r="L22" s="46">
        <v>15</v>
      </c>
    </row>
    <row r="23" spans="2:12" ht="14.4" x14ac:dyDescent="0.3">
      <c r="B23" s="123" t="s">
        <v>31</v>
      </c>
      <c r="C23" s="124"/>
      <c r="D23" s="129">
        <f t="shared" ref="D23:L23" si="3">SUM(D8:D22)</f>
        <v>585</v>
      </c>
      <c r="E23" s="26">
        <f t="shared" si="3"/>
        <v>75</v>
      </c>
      <c r="F23" s="26">
        <f t="shared" si="3"/>
        <v>90</v>
      </c>
      <c r="G23" s="26">
        <f t="shared" si="3"/>
        <v>75</v>
      </c>
      <c r="H23" s="26">
        <f t="shared" si="3"/>
        <v>90</v>
      </c>
      <c r="I23" s="26">
        <f t="shared" si="3"/>
        <v>75</v>
      </c>
      <c r="J23" s="26">
        <f t="shared" si="3"/>
        <v>75</v>
      </c>
      <c r="K23" s="26">
        <f t="shared" si="3"/>
        <v>60</v>
      </c>
      <c r="L23" s="27">
        <f t="shared" si="3"/>
        <v>45</v>
      </c>
    </row>
    <row r="24" spans="2:12" ht="14.4" x14ac:dyDescent="0.3">
      <c r="B24" s="125"/>
      <c r="C24" s="126"/>
      <c r="D24" s="130"/>
      <c r="E24" s="127" t="s">
        <v>32</v>
      </c>
      <c r="F24" s="127"/>
      <c r="G24" s="127"/>
      <c r="H24" s="127"/>
      <c r="I24" s="127"/>
      <c r="J24" s="127"/>
      <c r="K24" s="127"/>
      <c r="L24" s="128"/>
    </row>
    <row r="25" spans="2:12" ht="12.6" customHeight="1" x14ac:dyDescent="0.25"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3"/>
    </row>
    <row r="26" spans="2:12" x14ac:dyDescent="0.25">
      <c r="B26" s="12"/>
      <c r="C26" s="11" t="s">
        <v>33</v>
      </c>
      <c r="D26" s="11"/>
      <c r="E26" s="11"/>
      <c r="F26" s="11"/>
      <c r="G26" s="11"/>
      <c r="H26" s="11"/>
      <c r="I26" s="11"/>
      <c r="J26" s="11"/>
      <c r="L26" s="13"/>
    </row>
    <row r="27" spans="2:12" ht="14.4" customHeight="1" x14ac:dyDescent="0.25">
      <c r="B27" s="12"/>
      <c r="C27" s="8" t="s">
        <v>34</v>
      </c>
      <c r="D27" s="11"/>
      <c r="E27" s="11"/>
      <c r="F27" s="131"/>
      <c r="G27" s="131"/>
      <c r="H27" s="131"/>
      <c r="I27" s="131"/>
      <c r="J27" s="131"/>
      <c r="K27" s="131"/>
      <c r="L27" s="13"/>
    </row>
    <row r="28" spans="2:12" x14ac:dyDescent="0.25">
      <c r="B28" s="12"/>
      <c r="C28" s="48" t="s">
        <v>35</v>
      </c>
      <c r="D28" s="11"/>
      <c r="E28" s="11"/>
      <c r="F28" s="131"/>
      <c r="G28" s="131"/>
      <c r="H28" s="131"/>
      <c r="I28" s="131"/>
      <c r="J28" s="131"/>
      <c r="K28" s="131"/>
      <c r="L28" s="13"/>
    </row>
    <row r="29" spans="2:12" x14ac:dyDescent="0.25">
      <c r="B29" s="12"/>
      <c r="C29" s="11" t="s">
        <v>36</v>
      </c>
      <c r="D29" s="11"/>
      <c r="F29" s="14"/>
      <c r="G29" s="11"/>
      <c r="H29" s="11"/>
      <c r="I29" s="11"/>
      <c r="J29" s="11"/>
      <c r="K29" s="11"/>
      <c r="L29" s="13"/>
    </row>
    <row r="30" spans="2:12" x14ac:dyDescent="0.25">
      <c r="B30" s="15"/>
      <c r="C30" s="10"/>
      <c r="D30" s="10"/>
      <c r="E30" s="10"/>
      <c r="F30" s="10"/>
      <c r="G30" s="10"/>
      <c r="H30" s="10"/>
      <c r="I30" s="10"/>
      <c r="J30" s="10"/>
      <c r="K30" s="10"/>
      <c r="L30" s="16"/>
    </row>
  </sheetData>
  <mergeCells count="11">
    <mergeCell ref="B23:C24"/>
    <mergeCell ref="E24:L24"/>
    <mergeCell ref="D23:D24"/>
    <mergeCell ref="F27:K28"/>
    <mergeCell ref="B1:L1"/>
    <mergeCell ref="B6:B7"/>
    <mergeCell ref="C6:C7"/>
    <mergeCell ref="D6:D7"/>
    <mergeCell ref="E6:L6"/>
    <mergeCell ref="D2:L3"/>
    <mergeCell ref="D4:L4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11" scale="73" orientation="landscape" r:id="rId1"/>
  <headerFooter>
    <oddHeader>&amp;R&amp;"-,Standardowy"załącznik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6757-0B54-4387-8797-6A15074DA2AA}">
  <dimension ref="A2:E14"/>
  <sheetViews>
    <sheetView workbookViewId="0">
      <selection activeCell="B15" sqref="B15"/>
    </sheetView>
  </sheetViews>
  <sheetFormatPr defaultRowHeight="13.2" x14ac:dyDescent="0.25"/>
  <cols>
    <col min="1" max="1" width="3.109375" bestFit="1" customWidth="1"/>
    <col min="2" max="2" width="42.109375" bestFit="1" customWidth="1"/>
    <col min="3" max="3" width="6.5546875" bestFit="1" customWidth="1"/>
    <col min="4" max="4" width="35.44140625" customWidth="1"/>
  </cols>
  <sheetData>
    <row r="2" spans="1:5" ht="14.4" x14ac:dyDescent="0.3">
      <c r="A2" s="47">
        <v>11</v>
      </c>
      <c r="B2" s="32" t="s">
        <v>37</v>
      </c>
      <c r="C2" s="32" t="s">
        <v>38</v>
      </c>
      <c r="D2" s="32" t="s">
        <v>39</v>
      </c>
    </row>
    <row r="3" spans="1:5" ht="14.4" x14ac:dyDescent="0.3">
      <c r="A3" s="47" t="s">
        <v>40</v>
      </c>
      <c r="B3" s="2" t="s">
        <v>41</v>
      </c>
      <c r="C3" s="1" t="s">
        <v>42</v>
      </c>
      <c r="D3" s="2" t="s">
        <v>43</v>
      </c>
    </row>
    <row r="4" spans="1:5" ht="14.4" x14ac:dyDescent="0.3">
      <c r="A4" s="47" t="s">
        <v>44</v>
      </c>
      <c r="B4" s="2" t="s">
        <v>45</v>
      </c>
      <c r="C4" s="1" t="s">
        <v>42</v>
      </c>
      <c r="D4" s="2" t="s">
        <v>46</v>
      </c>
    </row>
    <row r="5" spans="1:5" ht="14.4" x14ac:dyDescent="0.3">
      <c r="A5" s="47" t="s">
        <v>47</v>
      </c>
      <c r="B5" s="2" t="s">
        <v>48</v>
      </c>
      <c r="C5" s="1" t="s">
        <v>49</v>
      </c>
      <c r="D5" s="2" t="s">
        <v>50</v>
      </c>
    </row>
    <row r="6" spans="1:5" ht="14.4" x14ac:dyDescent="0.3">
      <c r="A6" s="47" t="s">
        <v>51</v>
      </c>
      <c r="B6" s="2" t="s">
        <v>52</v>
      </c>
      <c r="C6" s="1" t="s">
        <v>49</v>
      </c>
      <c r="D6" s="2" t="s">
        <v>53</v>
      </c>
    </row>
    <row r="7" spans="1:5" ht="14.4" x14ac:dyDescent="0.3">
      <c r="A7" s="47" t="s">
        <v>54</v>
      </c>
      <c r="B7" s="2" t="s">
        <v>55</v>
      </c>
      <c r="C7" s="1" t="s">
        <v>49</v>
      </c>
      <c r="D7" s="2" t="s">
        <v>53</v>
      </c>
    </row>
    <row r="8" spans="1:5" ht="14.4" x14ac:dyDescent="0.3">
      <c r="A8" s="47" t="s">
        <v>56</v>
      </c>
      <c r="B8" s="2" t="s">
        <v>57</v>
      </c>
      <c r="C8" s="1" t="s">
        <v>49</v>
      </c>
      <c r="D8" s="2" t="s">
        <v>58</v>
      </c>
    </row>
    <row r="9" spans="1:5" ht="14.4" x14ac:dyDescent="0.3">
      <c r="A9" s="47" t="s">
        <v>85</v>
      </c>
      <c r="B9" s="63" t="s">
        <v>141</v>
      </c>
      <c r="C9" s="64" t="s">
        <v>118</v>
      </c>
      <c r="D9" s="63" t="s">
        <v>143</v>
      </c>
      <c r="E9" s="58"/>
    </row>
    <row r="10" spans="1:5" ht="14.4" x14ac:dyDescent="0.3">
      <c r="A10" s="57" t="s">
        <v>87</v>
      </c>
      <c r="B10" s="63" t="s">
        <v>142</v>
      </c>
      <c r="C10" s="64" t="s">
        <v>49</v>
      </c>
      <c r="D10" s="63" t="s">
        <v>144</v>
      </c>
      <c r="E10" s="58"/>
    </row>
    <row r="11" spans="1:5" ht="14.4" x14ac:dyDescent="0.3">
      <c r="A11" s="47" t="s">
        <v>85</v>
      </c>
      <c r="B11" s="59" t="s">
        <v>174</v>
      </c>
      <c r="C11" s="60" t="s">
        <v>49</v>
      </c>
      <c r="D11" s="61" t="s">
        <v>172</v>
      </c>
      <c r="E11" s="58"/>
    </row>
    <row r="12" spans="1:5" ht="14.4" x14ac:dyDescent="0.3">
      <c r="A12" s="57" t="s">
        <v>87</v>
      </c>
      <c r="B12" s="59" t="s">
        <v>175</v>
      </c>
      <c r="C12" s="60" t="s">
        <v>49</v>
      </c>
      <c r="D12" s="59" t="s">
        <v>173</v>
      </c>
      <c r="E12" s="58"/>
    </row>
    <row r="13" spans="1:5" x14ac:dyDescent="0.25">
      <c r="B13" s="7"/>
    </row>
    <row r="14" spans="1:5" ht="14.4" x14ac:dyDescent="0.3">
      <c r="B14" s="6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2A99-966E-4DED-8317-3BD6DB8E7D53}">
  <dimension ref="A2:E70"/>
  <sheetViews>
    <sheetView zoomScaleNormal="100" workbookViewId="0">
      <selection activeCell="D68" sqref="D68"/>
    </sheetView>
  </sheetViews>
  <sheetFormatPr defaultRowHeight="13.2" x14ac:dyDescent="0.25"/>
  <cols>
    <col min="1" max="1" width="3.109375" bestFit="1" customWidth="1"/>
    <col min="2" max="2" width="42.109375" bestFit="1" customWidth="1"/>
    <col min="3" max="3" width="6.5546875" bestFit="1" customWidth="1"/>
    <col min="4" max="4" width="51" customWidth="1"/>
  </cols>
  <sheetData>
    <row r="2" spans="1:4" ht="28.8" x14ac:dyDescent="0.25">
      <c r="A2" s="33">
        <v>12</v>
      </c>
      <c r="B2" s="34" t="s">
        <v>59</v>
      </c>
      <c r="C2" s="33" t="s">
        <v>38</v>
      </c>
      <c r="D2" s="33" t="s">
        <v>39</v>
      </c>
    </row>
    <row r="3" spans="1:4" ht="14.4" x14ac:dyDescent="0.3">
      <c r="A3" s="35" t="s">
        <v>40</v>
      </c>
      <c r="B3" s="2" t="s">
        <v>60</v>
      </c>
      <c r="C3" s="1" t="s">
        <v>42</v>
      </c>
      <c r="D3" s="2" t="s">
        <v>61</v>
      </c>
    </row>
    <row r="4" spans="1:4" ht="14.4" x14ac:dyDescent="0.3">
      <c r="A4" s="35" t="s">
        <v>44</v>
      </c>
      <c r="B4" s="2" t="s">
        <v>62</v>
      </c>
      <c r="C4" s="1" t="s">
        <v>42</v>
      </c>
      <c r="D4" s="2" t="s">
        <v>63</v>
      </c>
    </row>
    <row r="5" spans="1:4" ht="14.4" x14ac:dyDescent="0.3">
      <c r="A5" s="35" t="s">
        <v>47</v>
      </c>
      <c r="B5" s="2" t="s">
        <v>64</v>
      </c>
      <c r="C5" s="1" t="s">
        <v>42</v>
      </c>
      <c r="D5" s="2" t="s">
        <v>65</v>
      </c>
    </row>
    <row r="6" spans="1:4" ht="14.4" x14ac:dyDescent="0.3">
      <c r="A6" s="36" t="s">
        <v>51</v>
      </c>
      <c r="B6" s="2" t="s">
        <v>66</v>
      </c>
      <c r="C6" s="1" t="s">
        <v>42</v>
      </c>
      <c r="D6" s="2" t="s">
        <v>67</v>
      </c>
    </row>
    <row r="7" spans="1:4" ht="14.4" x14ac:dyDescent="0.3">
      <c r="A7" s="36" t="s">
        <v>54</v>
      </c>
      <c r="B7" s="2" t="s">
        <v>68</v>
      </c>
      <c r="C7" s="1" t="s">
        <v>42</v>
      </c>
      <c r="D7" s="2" t="s">
        <v>67</v>
      </c>
    </row>
    <row r="8" spans="1:4" ht="14.4" x14ac:dyDescent="0.3">
      <c r="A8" s="36" t="s">
        <v>56</v>
      </c>
      <c r="B8" s="2" t="s">
        <v>69</v>
      </c>
      <c r="C8" s="1" t="s">
        <v>42</v>
      </c>
      <c r="D8" s="2" t="s">
        <v>70</v>
      </c>
    </row>
    <row r="9" spans="1:4" ht="14.4" x14ac:dyDescent="0.3">
      <c r="B9" s="3"/>
    </row>
    <row r="10" spans="1:4" ht="28.8" x14ac:dyDescent="0.25">
      <c r="A10" s="33">
        <v>12</v>
      </c>
      <c r="B10" s="34" t="s">
        <v>71</v>
      </c>
      <c r="C10" s="33" t="s">
        <v>38</v>
      </c>
      <c r="D10" s="33" t="s">
        <v>39</v>
      </c>
    </row>
    <row r="11" spans="1:4" ht="14.4" x14ac:dyDescent="0.25">
      <c r="A11" s="37" t="s">
        <v>40</v>
      </c>
      <c r="B11" s="4" t="s">
        <v>72</v>
      </c>
      <c r="C11" s="5" t="s">
        <v>73</v>
      </c>
      <c r="D11" s="6" t="s">
        <v>74</v>
      </c>
    </row>
    <row r="12" spans="1:4" ht="28.8" x14ac:dyDescent="0.25">
      <c r="A12" s="37" t="s">
        <v>44</v>
      </c>
      <c r="B12" s="4" t="s">
        <v>75</v>
      </c>
      <c r="C12" s="5" t="s">
        <v>42</v>
      </c>
      <c r="D12" s="4" t="s">
        <v>76</v>
      </c>
    </row>
    <row r="13" spans="1:4" ht="28.8" x14ac:dyDescent="0.25">
      <c r="A13" s="37" t="s">
        <v>47</v>
      </c>
      <c r="B13" s="4" t="s">
        <v>77</v>
      </c>
      <c r="C13" s="5" t="s">
        <v>42</v>
      </c>
      <c r="D13" s="4" t="s">
        <v>78</v>
      </c>
    </row>
    <row r="14" spans="1:4" ht="57.6" x14ac:dyDescent="0.25">
      <c r="A14" s="37" t="s">
        <v>51</v>
      </c>
      <c r="B14" s="4" t="s">
        <v>79</v>
      </c>
      <c r="C14" s="5" t="s">
        <v>73</v>
      </c>
      <c r="D14" s="6" t="s">
        <v>80</v>
      </c>
    </row>
    <row r="15" spans="1:4" ht="28.8" x14ac:dyDescent="0.25">
      <c r="A15" s="37" t="s">
        <v>54</v>
      </c>
      <c r="B15" s="4" t="s">
        <v>81</v>
      </c>
      <c r="C15" s="5" t="s">
        <v>42</v>
      </c>
      <c r="D15" s="4" t="s">
        <v>82</v>
      </c>
    </row>
    <row r="16" spans="1:4" ht="28.8" x14ac:dyDescent="0.25">
      <c r="A16" s="37" t="s">
        <v>56</v>
      </c>
      <c r="B16" s="4" t="s">
        <v>83</v>
      </c>
      <c r="C16" s="5" t="s">
        <v>42</v>
      </c>
      <c r="D16" s="4" t="s">
        <v>84</v>
      </c>
    </row>
    <row r="17" spans="1:4" ht="14.4" x14ac:dyDescent="0.25">
      <c r="A17" s="37" t="s">
        <v>85</v>
      </c>
      <c r="B17" s="4" t="s">
        <v>86</v>
      </c>
      <c r="C17" s="5" t="s">
        <v>42</v>
      </c>
      <c r="D17" s="6" t="s">
        <v>78</v>
      </c>
    </row>
    <row r="18" spans="1:4" ht="14.4" x14ac:dyDescent="0.25">
      <c r="A18" s="37" t="s">
        <v>87</v>
      </c>
      <c r="B18" s="4" t="s">
        <v>88</v>
      </c>
      <c r="C18" s="5" t="s">
        <v>42</v>
      </c>
      <c r="D18" s="6" t="s">
        <v>89</v>
      </c>
    </row>
    <row r="19" spans="1:4" ht="28.8" x14ac:dyDescent="0.25">
      <c r="A19" s="37" t="s">
        <v>90</v>
      </c>
      <c r="B19" s="4" t="s">
        <v>91</v>
      </c>
      <c r="C19" s="5" t="s">
        <v>42</v>
      </c>
      <c r="D19" s="6" t="s">
        <v>89</v>
      </c>
    </row>
    <row r="21" spans="1:4" ht="28.8" x14ac:dyDescent="0.25">
      <c r="A21" s="33">
        <v>12</v>
      </c>
      <c r="B21" s="34" t="s">
        <v>92</v>
      </c>
      <c r="C21" s="33" t="s">
        <v>38</v>
      </c>
      <c r="D21" s="33" t="s">
        <v>39</v>
      </c>
    </row>
    <row r="22" spans="1:4" ht="14.4" x14ac:dyDescent="0.3">
      <c r="A22" s="36" t="s">
        <v>40</v>
      </c>
      <c r="B22" s="4" t="s">
        <v>93</v>
      </c>
      <c r="C22" s="5" t="s">
        <v>94</v>
      </c>
      <c r="D22" s="4" t="s">
        <v>95</v>
      </c>
    </row>
    <row r="23" spans="1:4" ht="14.4" x14ac:dyDescent="0.3">
      <c r="A23" s="36" t="s">
        <v>44</v>
      </c>
      <c r="B23" s="4" t="s">
        <v>96</v>
      </c>
      <c r="C23" s="5" t="s">
        <v>94</v>
      </c>
      <c r="D23" s="4" t="s">
        <v>97</v>
      </c>
    </row>
    <row r="24" spans="1:4" ht="14.4" x14ac:dyDescent="0.3">
      <c r="A24" s="36" t="s">
        <v>47</v>
      </c>
      <c r="B24" s="4" t="s">
        <v>98</v>
      </c>
      <c r="C24" s="5" t="s">
        <v>94</v>
      </c>
      <c r="D24" s="4" t="s">
        <v>99</v>
      </c>
    </row>
    <row r="25" spans="1:4" ht="28.8" x14ac:dyDescent="0.3">
      <c r="A25" s="36" t="s">
        <v>51</v>
      </c>
      <c r="B25" s="4" t="s">
        <v>100</v>
      </c>
      <c r="C25" s="5" t="s">
        <v>94</v>
      </c>
      <c r="D25" s="4" t="s">
        <v>101</v>
      </c>
    </row>
    <row r="27" spans="1:4" ht="57.6" x14ac:dyDescent="0.25">
      <c r="A27" s="33">
        <v>12</v>
      </c>
      <c r="B27" s="34" t="s">
        <v>135</v>
      </c>
      <c r="C27" s="33" t="s">
        <v>38</v>
      </c>
      <c r="D27" s="33" t="s">
        <v>39</v>
      </c>
    </row>
    <row r="28" spans="1:4" ht="14.4" x14ac:dyDescent="0.25">
      <c r="A28" s="37" t="s">
        <v>40</v>
      </c>
      <c r="B28" s="4" t="s">
        <v>102</v>
      </c>
      <c r="C28" s="5" t="s">
        <v>42</v>
      </c>
      <c r="D28" s="4" t="s">
        <v>139</v>
      </c>
    </row>
    <row r="29" spans="1:4" ht="14.4" x14ac:dyDescent="0.25">
      <c r="A29" s="37" t="s">
        <v>44</v>
      </c>
      <c r="B29" s="4" t="s">
        <v>103</v>
      </c>
      <c r="C29" s="5" t="s">
        <v>42</v>
      </c>
      <c r="D29" s="4" t="s">
        <v>104</v>
      </c>
    </row>
    <row r="30" spans="1:4" ht="28.8" x14ac:dyDescent="0.25">
      <c r="A30" s="37" t="s">
        <v>47</v>
      </c>
      <c r="B30" s="4" t="s">
        <v>105</v>
      </c>
      <c r="C30" s="5" t="s">
        <v>73</v>
      </c>
      <c r="D30" s="4" t="s">
        <v>106</v>
      </c>
    </row>
    <row r="31" spans="1:4" ht="28.8" x14ac:dyDescent="0.25">
      <c r="A31" s="37" t="s">
        <v>51</v>
      </c>
      <c r="B31" s="4" t="s">
        <v>107</v>
      </c>
      <c r="C31" s="5" t="s">
        <v>42</v>
      </c>
      <c r="D31" s="4" t="s">
        <v>108</v>
      </c>
    </row>
    <row r="32" spans="1:4" ht="28.8" x14ac:dyDescent="0.25">
      <c r="A32" s="38" t="s">
        <v>54</v>
      </c>
      <c r="B32" s="4" t="s">
        <v>109</v>
      </c>
      <c r="C32" s="5" t="s">
        <v>73</v>
      </c>
      <c r="D32" s="4" t="s">
        <v>110</v>
      </c>
    </row>
    <row r="34" spans="1:4" ht="28.8" x14ac:dyDescent="0.25">
      <c r="A34" s="33">
        <v>12</v>
      </c>
      <c r="B34" s="34" t="s">
        <v>111</v>
      </c>
      <c r="C34" s="33" t="s">
        <v>38</v>
      </c>
      <c r="D34" s="33" t="s">
        <v>39</v>
      </c>
    </row>
    <row r="35" spans="1:4" ht="14.4" x14ac:dyDescent="0.25">
      <c r="A35" s="33" t="s">
        <v>40</v>
      </c>
      <c r="B35" s="6" t="s">
        <v>112</v>
      </c>
      <c r="C35" s="5" t="s">
        <v>42</v>
      </c>
      <c r="D35" s="4" t="s">
        <v>113</v>
      </c>
    </row>
    <row r="36" spans="1:4" ht="14.4" x14ac:dyDescent="0.25">
      <c r="A36" s="37" t="s">
        <v>44</v>
      </c>
      <c r="B36" s="4" t="s">
        <v>114</v>
      </c>
      <c r="C36" s="5" t="s">
        <v>73</v>
      </c>
      <c r="D36" s="4" t="s">
        <v>115</v>
      </c>
    </row>
    <row r="37" spans="1:4" ht="43.2" x14ac:dyDescent="0.25">
      <c r="A37" s="37" t="s">
        <v>47</v>
      </c>
      <c r="B37" s="4" t="s">
        <v>116</v>
      </c>
      <c r="C37" s="5" t="s">
        <v>42</v>
      </c>
      <c r="D37" s="4" t="s">
        <v>140</v>
      </c>
    </row>
    <row r="38" spans="1:4" ht="14.4" x14ac:dyDescent="0.25">
      <c r="A38" s="37" t="s">
        <v>51</v>
      </c>
      <c r="B38" s="4" t="s">
        <v>117</v>
      </c>
      <c r="C38" s="5" t="s">
        <v>118</v>
      </c>
      <c r="D38" s="4" t="s">
        <v>132</v>
      </c>
    </row>
    <row r="39" spans="1:4" ht="14.4" x14ac:dyDescent="0.25">
      <c r="A39" s="51" t="s">
        <v>54</v>
      </c>
      <c r="B39" s="54" t="s">
        <v>119</v>
      </c>
      <c r="C39" s="55" t="s">
        <v>118</v>
      </c>
      <c r="D39" s="49" t="s">
        <v>138</v>
      </c>
    </row>
    <row r="40" spans="1:4" ht="14.4" x14ac:dyDescent="0.25">
      <c r="A40" s="52" t="s">
        <v>56</v>
      </c>
      <c r="B40" s="53" t="s">
        <v>120</v>
      </c>
      <c r="C40" s="56" t="s">
        <v>118</v>
      </c>
      <c r="D40" s="50" t="s">
        <v>133</v>
      </c>
    </row>
    <row r="42" spans="1:4" ht="28.8" x14ac:dyDescent="0.25">
      <c r="A42" s="33">
        <v>12</v>
      </c>
      <c r="B42" s="34" t="s">
        <v>136</v>
      </c>
      <c r="C42" s="33" t="s">
        <v>38</v>
      </c>
      <c r="D42" s="33" t="s">
        <v>39</v>
      </c>
    </row>
    <row r="43" spans="1:4" ht="28.8" x14ac:dyDescent="0.25">
      <c r="A43" s="33" t="s">
        <v>40</v>
      </c>
      <c r="B43" s="4" t="s">
        <v>121</v>
      </c>
      <c r="C43" s="5" t="s">
        <v>42</v>
      </c>
      <c r="D43" s="4" t="s">
        <v>122</v>
      </c>
    </row>
    <row r="44" spans="1:4" ht="28.8" x14ac:dyDescent="0.25">
      <c r="A44" s="33" t="s">
        <v>44</v>
      </c>
      <c r="B44" s="4" t="s">
        <v>123</v>
      </c>
      <c r="C44" s="5" t="s">
        <v>42</v>
      </c>
      <c r="D44" s="4" t="s">
        <v>124</v>
      </c>
    </row>
    <row r="45" spans="1:4" ht="14.4" x14ac:dyDescent="0.25">
      <c r="A45" s="33" t="s">
        <v>47</v>
      </c>
      <c r="B45" s="4" t="s">
        <v>125</v>
      </c>
      <c r="C45" s="5" t="s">
        <v>42</v>
      </c>
      <c r="D45" s="4" t="s">
        <v>126</v>
      </c>
    </row>
    <row r="46" spans="1:4" ht="14.4" x14ac:dyDescent="0.25">
      <c r="A46" s="37" t="s">
        <v>51</v>
      </c>
      <c r="B46" s="4" t="s">
        <v>127</v>
      </c>
      <c r="C46" s="5" t="s">
        <v>42</v>
      </c>
      <c r="D46" s="4" t="s">
        <v>128</v>
      </c>
    </row>
    <row r="47" spans="1:4" ht="14.4" x14ac:dyDescent="0.25">
      <c r="A47" s="37" t="s">
        <v>54</v>
      </c>
      <c r="B47" s="4" t="s">
        <v>129</v>
      </c>
      <c r="C47" s="5" t="s">
        <v>42</v>
      </c>
      <c r="D47" s="4" t="s">
        <v>130</v>
      </c>
    </row>
    <row r="48" spans="1:4" ht="14.4" x14ac:dyDescent="0.25">
      <c r="A48" s="37" t="s">
        <v>56</v>
      </c>
      <c r="B48" s="4" t="s">
        <v>131</v>
      </c>
      <c r="C48" s="5" t="s">
        <v>42</v>
      </c>
      <c r="D48" s="4" t="s">
        <v>128</v>
      </c>
    </row>
    <row r="50" spans="1:5" ht="28.8" x14ac:dyDescent="0.25">
      <c r="A50" s="65">
        <v>12</v>
      </c>
      <c r="B50" s="66" t="s">
        <v>146</v>
      </c>
      <c r="C50" s="65" t="s">
        <v>38</v>
      </c>
      <c r="D50" s="65" t="s">
        <v>39</v>
      </c>
      <c r="E50" s="58"/>
    </row>
    <row r="51" spans="1:5" ht="28.8" x14ac:dyDescent="0.25">
      <c r="A51" s="67" t="s">
        <v>40</v>
      </c>
      <c r="B51" s="59" t="s">
        <v>147</v>
      </c>
      <c r="C51" s="60" t="s">
        <v>49</v>
      </c>
      <c r="D51" s="61" t="s">
        <v>148</v>
      </c>
      <c r="E51" s="58"/>
    </row>
    <row r="52" spans="1:5" ht="14.4" x14ac:dyDescent="0.25">
      <c r="A52" s="67" t="s">
        <v>44</v>
      </c>
      <c r="B52" s="59" t="s">
        <v>149</v>
      </c>
      <c r="C52" s="60" t="s">
        <v>49</v>
      </c>
      <c r="D52" s="59" t="s">
        <v>151</v>
      </c>
      <c r="E52" s="58"/>
    </row>
    <row r="53" spans="1:5" ht="14.4" x14ac:dyDescent="0.25">
      <c r="A53" s="67" t="s">
        <v>47</v>
      </c>
      <c r="B53" s="59" t="s">
        <v>153</v>
      </c>
      <c r="C53" s="60" t="s">
        <v>94</v>
      </c>
      <c r="D53" s="59" t="s">
        <v>155</v>
      </c>
      <c r="E53" s="58"/>
    </row>
    <row r="54" spans="1:5" ht="14.4" x14ac:dyDescent="0.25">
      <c r="A54" s="67" t="s">
        <v>51</v>
      </c>
      <c r="B54" s="59" t="s">
        <v>156</v>
      </c>
      <c r="C54" s="60" t="s">
        <v>49</v>
      </c>
      <c r="D54" s="61" t="s">
        <v>158</v>
      </c>
      <c r="E54" s="58"/>
    </row>
    <row r="55" spans="1:5" ht="14.4" x14ac:dyDescent="0.25">
      <c r="A55" s="67" t="s">
        <v>54</v>
      </c>
      <c r="B55" s="59" t="s">
        <v>150</v>
      </c>
      <c r="C55" s="60" t="s">
        <v>49</v>
      </c>
      <c r="D55" s="59" t="s">
        <v>152</v>
      </c>
      <c r="E55" s="58"/>
    </row>
    <row r="56" spans="1:5" ht="28.8" x14ac:dyDescent="0.25">
      <c r="A56" s="67" t="s">
        <v>56</v>
      </c>
      <c r="B56" s="59" t="s">
        <v>145</v>
      </c>
      <c r="C56" s="68" t="s">
        <v>42</v>
      </c>
      <c r="D56" s="69" t="s">
        <v>159</v>
      </c>
      <c r="E56" s="58"/>
    </row>
    <row r="57" spans="1:5" ht="28.8" x14ac:dyDescent="0.25">
      <c r="A57" s="67" t="s">
        <v>85</v>
      </c>
      <c r="B57" s="70" t="s">
        <v>157</v>
      </c>
      <c r="C57" s="60" t="s">
        <v>49</v>
      </c>
      <c r="D57" s="61" t="s">
        <v>154</v>
      </c>
      <c r="E57" s="58"/>
    </row>
    <row r="58" spans="1:5" x14ac:dyDescent="0.25">
      <c r="A58" s="71"/>
      <c r="B58" s="71"/>
      <c r="C58" s="71"/>
      <c r="D58" s="71"/>
    </row>
    <row r="59" spans="1:5" ht="28.8" x14ac:dyDescent="0.25">
      <c r="A59" s="65">
        <v>12</v>
      </c>
      <c r="B59" s="72" t="s">
        <v>160</v>
      </c>
      <c r="C59" s="65" t="s">
        <v>38</v>
      </c>
      <c r="D59" s="65" t="s">
        <v>39</v>
      </c>
      <c r="E59" s="58"/>
    </row>
    <row r="60" spans="1:5" ht="14.4" x14ac:dyDescent="0.3">
      <c r="A60" s="67" t="s">
        <v>40</v>
      </c>
      <c r="B60" s="73" t="s">
        <v>161</v>
      </c>
      <c r="C60" s="60" t="s">
        <v>49</v>
      </c>
      <c r="D60" s="61" t="s">
        <v>176</v>
      </c>
      <c r="E60" s="58"/>
    </row>
    <row r="61" spans="1:5" ht="28.8" x14ac:dyDescent="0.25">
      <c r="A61" s="67" t="s">
        <v>44</v>
      </c>
      <c r="B61" s="74" t="s">
        <v>162</v>
      </c>
      <c r="C61" s="60" t="s">
        <v>49</v>
      </c>
      <c r="D61" s="59" t="s">
        <v>177</v>
      </c>
      <c r="E61" s="58"/>
    </row>
    <row r="62" spans="1:5" ht="14.4" x14ac:dyDescent="0.25">
      <c r="A62" s="67" t="s">
        <v>47</v>
      </c>
      <c r="B62" s="74" t="s">
        <v>163</v>
      </c>
      <c r="C62" s="60" t="s">
        <v>49</v>
      </c>
      <c r="D62" s="59" t="s">
        <v>164</v>
      </c>
      <c r="E62" s="58"/>
    </row>
    <row r="63" spans="1:5" ht="14.4" x14ac:dyDescent="0.3">
      <c r="A63" s="67" t="s">
        <v>51</v>
      </c>
      <c r="B63" s="75" t="s">
        <v>165</v>
      </c>
      <c r="C63" s="60" t="s">
        <v>49</v>
      </c>
      <c r="D63" s="61" t="s">
        <v>178</v>
      </c>
      <c r="E63" s="58"/>
    </row>
    <row r="64" spans="1:5" ht="28.8" x14ac:dyDescent="0.3">
      <c r="A64" s="67" t="s">
        <v>54</v>
      </c>
      <c r="B64" s="76" t="s">
        <v>166</v>
      </c>
      <c r="C64" s="60" t="s">
        <v>49</v>
      </c>
      <c r="D64" s="59" t="s">
        <v>179</v>
      </c>
      <c r="E64" s="58"/>
    </row>
    <row r="65" spans="1:5" ht="14.4" x14ac:dyDescent="0.25">
      <c r="A65" s="67" t="s">
        <v>56</v>
      </c>
      <c r="B65" s="59" t="s">
        <v>167</v>
      </c>
      <c r="C65" s="77" t="s">
        <v>49</v>
      </c>
      <c r="D65" s="69" t="s">
        <v>180</v>
      </c>
      <c r="E65" s="58"/>
    </row>
    <row r="66" spans="1:5" ht="14.4" x14ac:dyDescent="0.25">
      <c r="A66" s="67" t="s">
        <v>85</v>
      </c>
      <c r="B66" s="59" t="s">
        <v>168</v>
      </c>
      <c r="C66" s="78" t="s">
        <v>49</v>
      </c>
      <c r="D66" s="61" t="s">
        <v>181</v>
      </c>
      <c r="E66" s="58"/>
    </row>
    <row r="67" spans="1:5" ht="14.4" x14ac:dyDescent="0.25">
      <c r="A67" s="67" t="s">
        <v>87</v>
      </c>
      <c r="B67" s="59" t="s">
        <v>169</v>
      </c>
      <c r="C67" s="60" t="s">
        <v>49</v>
      </c>
      <c r="D67" s="59" t="s">
        <v>182</v>
      </c>
      <c r="E67" s="58"/>
    </row>
    <row r="68" spans="1:5" ht="28.8" x14ac:dyDescent="0.25">
      <c r="A68" s="67" t="s">
        <v>90</v>
      </c>
      <c r="B68" s="59" t="s">
        <v>170</v>
      </c>
      <c r="C68" s="60" t="s">
        <v>49</v>
      </c>
      <c r="D68" s="59" t="s">
        <v>171</v>
      </c>
      <c r="E68" s="58"/>
    </row>
    <row r="70" spans="1:5" ht="14.4" x14ac:dyDescent="0.3">
      <c r="B70" s="62"/>
    </row>
  </sheetData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00EF-235A-4E69-9A3B-D79331082913}">
  <dimension ref="A1:Q47"/>
  <sheetViews>
    <sheetView zoomScale="70" zoomScaleNormal="70" workbookViewId="0">
      <selection activeCell="K5" sqref="K5"/>
    </sheetView>
  </sheetViews>
  <sheetFormatPr defaultColWidth="8.77734375" defaultRowHeight="14.4" x14ac:dyDescent="0.3"/>
  <cols>
    <col min="1" max="1" width="40.77734375" style="79" customWidth="1"/>
    <col min="2" max="2" width="7.77734375" style="79" customWidth="1"/>
    <col min="3" max="8" width="6.77734375" style="79" customWidth="1"/>
    <col min="9" max="9" width="8" style="79" customWidth="1"/>
    <col min="10" max="17" width="6.77734375" style="79" customWidth="1"/>
    <col min="18" max="16384" width="8.77734375" style="79"/>
  </cols>
  <sheetData>
    <row r="1" spans="1:17" ht="21" x14ac:dyDescent="0.4">
      <c r="A1" s="163" t="s">
        <v>183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3" spans="1:17" ht="14.85" customHeight="1" x14ac:dyDescent="0.3">
      <c r="A3" s="164" t="s">
        <v>184</v>
      </c>
      <c r="B3" s="166" t="s">
        <v>185</v>
      </c>
      <c r="C3" s="168" t="s">
        <v>186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70"/>
    </row>
    <row r="4" spans="1:17" ht="14.85" customHeight="1" x14ac:dyDescent="0.3">
      <c r="A4" s="165"/>
      <c r="B4" s="167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1">
        <v>15</v>
      </c>
    </row>
    <row r="5" spans="1:17" ht="113.85" customHeight="1" x14ac:dyDescent="0.3">
      <c r="A5" s="165"/>
      <c r="B5" s="167"/>
      <c r="C5" s="82" t="s">
        <v>16</v>
      </c>
      <c r="D5" s="82" t="s">
        <v>17</v>
      </c>
      <c r="E5" s="82" t="s">
        <v>18</v>
      </c>
      <c r="F5" s="82" t="s">
        <v>19</v>
      </c>
      <c r="G5" s="82" t="s">
        <v>20</v>
      </c>
      <c r="H5" s="82" t="s">
        <v>187</v>
      </c>
      <c r="I5" s="82" t="s">
        <v>22</v>
      </c>
      <c r="J5" s="82" t="s">
        <v>188</v>
      </c>
      <c r="K5" s="82" t="s">
        <v>24</v>
      </c>
      <c r="L5" s="82" t="s">
        <v>25</v>
      </c>
      <c r="M5" s="82" t="s">
        <v>37</v>
      </c>
      <c r="N5" s="82" t="s">
        <v>189</v>
      </c>
      <c r="O5" s="82" t="s">
        <v>28</v>
      </c>
      <c r="P5" s="82" t="s">
        <v>29</v>
      </c>
      <c r="Q5" s="83" t="s">
        <v>30</v>
      </c>
    </row>
    <row r="6" spans="1:17" ht="13.5" customHeight="1" x14ac:dyDescent="0.3">
      <c r="A6" s="165"/>
      <c r="B6" s="167"/>
      <c r="C6" s="171" t="s">
        <v>190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</row>
    <row r="7" spans="1:17" x14ac:dyDescent="0.3">
      <c r="A7" s="165"/>
      <c r="B7" s="167"/>
      <c r="C7" s="84">
        <f t="shared" ref="C7:Q7" si="0">COUNTIF(C9:C44,"?")</f>
        <v>4</v>
      </c>
      <c r="D7" s="84">
        <f t="shared" si="0"/>
        <v>4</v>
      </c>
      <c r="E7" s="84">
        <f t="shared" si="0"/>
        <v>4</v>
      </c>
      <c r="F7" s="84">
        <f t="shared" si="0"/>
        <v>2</v>
      </c>
      <c r="G7" s="84">
        <f t="shared" si="0"/>
        <v>7</v>
      </c>
      <c r="H7" s="84">
        <f t="shared" si="0"/>
        <v>7</v>
      </c>
      <c r="I7" s="84">
        <f t="shared" si="0"/>
        <v>6</v>
      </c>
      <c r="J7" s="84">
        <f t="shared" si="0"/>
        <v>4</v>
      </c>
      <c r="K7" s="84">
        <f t="shared" si="0"/>
        <v>4</v>
      </c>
      <c r="L7" s="84">
        <f>COUNTIF(L9:L44,"?")</f>
        <v>6</v>
      </c>
      <c r="M7" s="84">
        <f>COUNTIF(M9:M44,"?")</f>
        <v>10</v>
      </c>
      <c r="N7" s="84">
        <f>COUNTIF(N9:N44,"?")</f>
        <v>6</v>
      </c>
      <c r="O7" s="84">
        <f t="shared" si="0"/>
        <v>7</v>
      </c>
      <c r="P7" s="84">
        <f t="shared" si="0"/>
        <v>4</v>
      </c>
      <c r="Q7" s="85">
        <f t="shared" si="0"/>
        <v>12</v>
      </c>
    </row>
    <row r="8" spans="1:17" ht="28.35" customHeight="1" x14ac:dyDescent="0.3">
      <c r="A8" s="151" t="s">
        <v>191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3"/>
    </row>
    <row r="9" spans="1:17" ht="14.85" customHeight="1" x14ac:dyDescent="0.3">
      <c r="A9" s="148" t="s">
        <v>192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</row>
    <row r="10" spans="1:17" ht="69" x14ac:dyDescent="0.3">
      <c r="A10" s="86" t="s">
        <v>193</v>
      </c>
      <c r="B10" s="87">
        <f>COUNTIF(C10:Y10,"?")</f>
        <v>4</v>
      </c>
      <c r="C10" s="88"/>
      <c r="D10" s="88"/>
      <c r="E10" s="88"/>
      <c r="F10" s="88"/>
      <c r="G10" s="88"/>
      <c r="H10" s="88" t="s">
        <v>194</v>
      </c>
      <c r="I10" s="88"/>
      <c r="J10" s="88"/>
      <c r="K10" s="88" t="s">
        <v>194</v>
      </c>
      <c r="L10" s="88"/>
      <c r="M10" s="88"/>
      <c r="N10" s="88" t="s">
        <v>194</v>
      </c>
      <c r="O10" s="88"/>
      <c r="P10" s="89"/>
      <c r="Q10" s="90" t="s">
        <v>194</v>
      </c>
    </row>
    <row r="11" spans="1:17" ht="41.4" x14ac:dyDescent="0.3">
      <c r="A11" s="91" t="s">
        <v>195</v>
      </c>
      <c r="B11" s="92">
        <f>COUNTIF(C11:Y11,"?")</f>
        <v>3</v>
      </c>
      <c r="C11" s="93"/>
      <c r="D11" s="93"/>
      <c r="E11" s="93"/>
      <c r="F11" s="93"/>
      <c r="G11" s="93"/>
      <c r="H11" s="93" t="s">
        <v>194</v>
      </c>
      <c r="I11" s="93"/>
      <c r="J11" s="93"/>
      <c r="K11" s="93"/>
      <c r="L11" s="93"/>
      <c r="N11" s="93" t="s">
        <v>194</v>
      </c>
      <c r="O11" s="93"/>
      <c r="P11" s="94"/>
      <c r="Q11" s="95" t="s">
        <v>194</v>
      </c>
    </row>
    <row r="12" spans="1:17" ht="15.6" customHeight="1" x14ac:dyDescent="0.3">
      <c r="A12" s="91" t="s">
        <v>196</v>
      </c>
      <c r="B12" s="92">
        <f>COUNTIF(C12:Y12,"?")</f>
        <v>7</v>
      </c>
      <c r="C12" s="93" t="s">
        <v>194</v>
      </c>
      <c r="D12" s="93" t="s">
        <v>194</v>
      </c>
      <c r="E12" s="93"/>
      <c r="F12" s="93"/>
      <c r="G12" s="93"/>
      <c r="H12" s="93"/>
      <c r="I12" s="93" t="s">
        <v>194</v>
      </c>
      <c r="J12" s="93" t="s">
        <v>194</v>
      </c>
      <c r="K12" s="93" t="s">
        <v>194</v>
      </c>
      <c r="L12" s="93"/>
      <c r="M12" s="93"/>
      <c r="N12" s="93" t="s">
        <v>194</v>
      </c>
      <c r="O12" s="93"/>
      <c r="P12" s="93"/>
      <c r="Q12" s="95" t="s">
        <v>194</v>
      </c>
    </row>
    <row r="13" spans="1:17" ht="27.6" x14ac:dyDescent="0.3">
      <c r="A13" s="96" t="s">
        <v>197</v>
      </c>
      <c r="B13" s="97">
        <f>COUNTIF(C13:Y13,"?")</f>
        <v>3</v>
      </c>
      <c r="C13" s="98"/>
      <c r="D13" s="98"/>
      <c r="E13" s="98"/>
      <c r="F13" s="98"/>
      <c r="G13" s="98" t="s">
        <v>194</v>
      </c>
      <c r="H13" s="98"/>
      <c r="I13" s="98" t="s">
        <v>194</v>
      </c>
      <c r="J13" s="98"/>
      <c r="K13" s="98"/>
      <c r="L13" s="98"/>
      <c r="M13" s="98"/>
      <c r="N13" s="98"/>
      <c r="O13" s="98" t="s">
        <v>194</v>
      </c>
      <c r="P13" s="98"/>
      <c r="Q13" s="99"/>
    </row>
    <row r="14" spans="1:17" ht="15" customHeight="1" x14ac:dyDescent="0.3">
      <c r="A14" s="148" t="s">
        <v>198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</row>
    <row r="15" spans="1:17" ht="27.6" x14ac:dyDescent="0.3">
      <c r="A15" s="100" t="s">
        <v>199</v>
      </c>
      <c r="B15" s="87">
        <f>COUNTIF(C15:Y15,"?")</f>
        <v>2</v>
      </c>
      <c r="C15" s="101"/>
      <c r="D15" s="101"/>
      <c r="E15" s="101"/>
      <c r="F15" s="101"/>
      <c r="G15" s="101"/>
      <c r="H15" s="101" t="s">
        <v>194</v>
      </c>
      <c r="I15" s="101"/>
      <c r="J15" s="101"/>
      <c r="K15" s="101" t="s">
        <v>194</v>
      </c>
      <c r="L15" s="101"/>
      <c r="M15" s="101"/>
      <c r="N15" s="101"/>
      <c r="O15" s="101"/>
      <c r="P15" s="101"/>
      <c r="Q15" s="102"/>
    </row>
    <row r="16" spans="1:17" ht="27.6" x14ac:dyDescent="0.3">
      <c r="A16" s="91" t="s">
        <v>200</v>
      </c>
      <c r="B16" s="92">
        <f>COUNTIF(C16:Y16,"?")</f>
        <v>2</v>
      </c>
      <c r="C16" s="103"/>
      <c r="D16" s="103"/>
      <c r="E16" s="103"/>
      <c r="F16" s="103"/>
      <c r="G16" s="103"/>
      <c r="H16" s="103" t="s">
        <v>194</v>
      </c>
      <c r="I16" s="103"/>
      <c r="J16" s="103"/>
      <c r="K16" s="103"/>
      <c r="L16" s="103" t="s">
        <v>194</v>
      </c>
      <c r="M16" s="104"/>
      <c r="N16" s="103"/>
      <c r="O16" s="103"/>
      <c r="P16" s="103"/>
      <c r="Q16" s="105"/>
    </row>
    <row r="17" spans="1:17" ht="55.2" x14ac:dyDescent="0.3">
      <c r="A17" s="96" t="s">
        <v>201</v>
      </c>
      <c r="B17" s="97">
        <f>COUNTIF(C17:Y17,"?")</f>
        <v>4</v>
      </c>
      <c r="C17" s="106"/>
      <c r="D17" s="106"/>
      <c r="E17" s="106"/>
      <c r="F17" s="106"/>
      <c r="G17" s="106" t="s">
        <v>194</v>
      </c>
      <c r="H17" s="106"/>
      <c r="I17" s="106"/>
      <c r="J17" s="106"/>
      <c r="K17" s="106"/>
      <c r="L17" s="107"/>
      <c r="M17" s="106" t="s">
        <v>194</v>
      </c>
      <c r="N17" s="106" t="s">
        <v>194</v>
      </c>
      <c r="O17" s="106" t="s">
        <v>194</v>
      </c>
      <c r="P17" s="106"/>
      <c r="Q17" s="108"/>
    </row>
    <row r="18" spans="1:17" ht="28.8" customHeight="1" x14ac:dyDescent="0.3">
      <c r="A18" s="151" t="s">
        <v>202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7" ht="14.85" customHeight="1" x14ac:dyDescent="0.3">
      <c r="A19" s="157" t="s">
        <v>203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</row>
    <row r="20" spans="1:17" ht="138" x14ac:dyDescent="0.3">
      <c r="A20" s="100" t="s">
        <v>204</v>
      </c>
      <c r="B20" s="87">
        <f>COUNTIF(C20:Y20,"?")</f>
        <v>6</v>
      </c>
      <c r="C20" s="101" t="s">
        <v>194</v>
      </c>
      <c r="D20" s="101" t="s">
        <v>194</v>
      </c>
      <c r="E20" s="101"/>
      <c r="F20" s="101"/>
      <c r="G20" s="101"/>
      <c r="H20" s="101" t="s">
        <v>194</v>
      </c>
      <c r="I20" s="101"/>
      <c r="J20" s="101" t="s">
        <v>194</v>
      </c>
      <c r="K20" s="101"/>
      <c r="L20" s="109"/>
      <c r="M20" s="101" t="s">
        <v>194</v>
      </c>
      <c r="N20" s="101" t="s">
        <v>194</v>
      </c>
      <c r="O20" s="109"/>
      <c r="P20" s="109"/>
      <c r="Q20" s="110"/>
    </row>
    <row r="21" spans="1:17" ht="59.25" customHeight="1" x14ac:dyDescent="0.3">
      <c r="A21" s="111" t="s">
        <v>205</v>
      </c>
      <c r="B21" s="92">
        <f>COUNTIF(C21:Y21,"?")</f>
        <v>5</v>
      </c>
      <c r="C21" s="103" t="s">
        <v>194</v>
      </c>
      <c r="D21" s="103" t="s">
        <v>194</v>
      </c>
      <c r="E21" s="103"/>
      <c r="F21" s="103"/>
      <c r="G21" s="103"/>
      <c r="H21" s="103"/>
      <c r="I21" s="103" t="s">
        <v>194</v>
      </c>
      <c r="J21" s="103" t="s">
        <v>194</v>
      </c>
      <c r="K21" s="103"/>
      <c r="L21" s="103" t="s">
        <v>194</v>
      </c>
      <c r="M21" s="103"/>
      <c r="N21" s="103"/>
      <c r="O21" s="103"/>
      <c r="P21" s="103"/>
      <c r="Q21" s="105"/>
    </row>
    <row r="22" spans="1:17" ht="31.5" customHeight="1" x14ac:dyDescent="0.3">
      <c r="A22" s="112" t="s">
        <v>206</v>
      </c>
      <c r="B22" s="97">
        <f>COUNTIF(C22:Y22,"?")</f>
        <v>3</v>
      </c>
      <c r="C22" s="106"/>
      <c r="D22" s="106"/>
      <c r="E22" s="106"/>
      <c r="F22" s="106"/>
      <c r="G22" s="106" t="s">
        <v>194</v>
      </c>
      <c r="H22" s="106"/>
      <c r="I22" s="106"/>
      <c r="J22" s="106"/>
      <c r="K22" s="106"/>
      <c r="L22" s="107"/>
      <c r="M22" s="106" t="s">
        <v>194</v>
      </c>
      <c r="N22" s="106"/>
      <c r="O22" s="106" t="s">
        <v>194</v>
      </c>
      <c r="P22" s="106"/>
      <c r="Q22" s="108"/>
    </row>
    <row r="23" spans="1:17" ht="15" customHeight="1" x14ac:dyDescent="0.3">
      <c r="A23" s="160" t="s">
        <v>207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</row>
    <row r="24" spans="1:17" ht="41.4" x14ac:dyDescent="0.3">
      <c r="A24" s="100" t="s">
        <v>208</v>
      </c>
      <c r="B24" s="87">
        <f>COUNTIF(C24:Y24,"?")</f>
        <v>3</v>
      </c>
      <c r="C24" s="101"/>
      <c r="D24" s="101"/>
      <c r="E24" s="101" t="s">
        <v>194</v>
      </c>
      <c r="F24" s="101" t="s">
        <v>194</v>
      </c>
      <c r="G24" s="101"/>
      <c r="H24" s="101"/>
      <c r="I24" s="101"/>
      <c r="J24" s="101"/>
      <c r="K24" s="101"/>
      <c r="L24" s="101"/>
      <c r="M24" s="101"/>
      <c r="N24" s="113"/>
      <c r="O24" s="101"/>
      <c r="P24" s="101"/>
      <c r="Q24" s="102" t="s">
        <v>194</v>
      </c>
    </row>
    <row r="25" spans="1:17" ht="29.25" customHeight="1" x14ac:dyDescent="0.3">
      <c r="A25" s="111" t="s">
        <v>209</v>
      </c>
      <c r="B25" s="92">
        <f>COUNTIF(C25:Y25,"?")</f>
        <v>4</v>
      </c>
      <c r="C25" s="103"/>
      <c r="D25" s="103"/>
      <c r="E25" s="103" t="s">
        <v>194</v>
      </c>
      <c r="F25" s="103"/>
      <c r="G25" s="103"/>
      <c r="H25" s="103"/>
      <c r="I25" s="103" t="s">
        <v>194</v>
      </c>
      <c r="J25" s="103"/>
      <c r="K25" s="103"/>
      <c r="L25" s="103"/>
      <c r="M25" s="103" t="s">
        <v>194</v>
      </c>
      <c r="N25" s="103"/>
      <c r="O25" s="103" t="s">
        <v>194</v>
      </c>
      <c r="P25" s="103"/>
      <c r="Q25" s="105"/>
    </row>
    <row r="26" spans="1:17" x14ac:dyDescent="0.3">
      <c r="A26" s="111" t="s">
        <v>210</v>
      </c>
      <c r="B26" s="92">
        <f>COUNTIF(C26:Y26,"?")</f>
        <v>4</v>
      </c>
      <c r="C26" s="103"/>
      <c r="D26" s="103"/>
      <c r="E26" s="103" t="s">
        <v>194</v>
      </c>
      <c r="F26" s="103"/>
      <c r="G26" s="103"/>
      <c r="H26" s="103"/>
      <c r="I26" s="103"/>
      <c r="J26" s="103"/>
      <c r="K26" s="103"/>
      <c r="L26" s="103"/>
      <c r="M26" s="103" t="s">
        <v>194</v>
      </c>
      <c r="N26" s="103"/>
      <c r="O26" s="103"/>
      <c r="P26" s="103" t="s">
        <v>194</v>
      </c>
      <c r="Q26" s="105" t="s">
        <v>194</v>
      </c>
    </row>
    <row r="27" spans="1:17" ht="18.600000000000001" customHeight="1" x14ac:dyDescent="0.3">
      <c r="A27" s="111" t="s">
        <v>211</v>
      </c>
      <c r="B27" s="92">
        <f>COUNTIF(C27:Y27,"?")</f>
        <v>2</v>
      </c>
      <c r="C27" s="103"/>
      <c r="D27" s="103"/>
      <c r="E27" s="103" t="s">
        <v>194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5" t="s">
        <v>194</v>
      </c>
    </row>
    <row r="28" spans="1:17" ht="69" x14ac:dyDescent="0.3">
      <c r="A28" s="112" t="s">
        <v>212</v>
      </c>
      <c r="B28" s="97">
        <f>COUNTIF(C28:Y28,"?")</f>
        <v>1</v>
      </c>
      <c r="C28" s="106"/>
      <c r="D28" s="106"/>
      <c r="E28" s="106"/>
      <c r="F28" s="106" t="s">
        <v>194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8"/>
    </row>
    <row r="29" spans="1:17" ht="15" customHeight="1" x14ac:dyDescent="0.3">
      <c r="A29" s="148" t="s">
        <v>213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50"/>
    </row>
    <row r="30" spans="1:17" ht="41.4" x14ac:dyDescent="0.3">
      <c r="A30" s="114" t="s">
        <v>214</v>
      </c>
      <c r="B30" s="115">
        <f>COUNTIF(C30:Y30,"?")</f>
        <v>4</v>
      </c>
      <c r="C30" s="116"/>
      <c r="D30" s="116"/>
      <c r="E30" s="116"/>
      <c r="F30" s="116"/>
      <c r="G30" s="116" t="s">
        <v>194</v>
      </c>
      <c r="H30" s="116"/>
      <c r="I30" s="116"/>
      <c r="J30" s="116"/>
      <c r="K30" s="116"/>
      <c r="L30" s="116"/>
      <c r="M30" s="116" t="s">
        <v>194</v>
      </c>
      <c r="N30" s="116"/>
      <c r="O30" s="116" t="s">
        <v>194</v>
      </c>
      <c r="P30" s="116" t="s">
        <v>194</v>
      </c>
      <c r="Q30" s="117"/>
    </row>
    <row r="31" spans="1:17" ht="15" customHeight="1" x14ac:dyDescent="0.3">
      <c r="A31" s="148" t="s">
        <v>215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</row>
    <row r="32" spans="1:17" ht="41.4" x14ac:dyDescent="0.3">
      <c r="A32" s="100" t="s">
        <v>216</v>
      </c>
      <c r="B32" s="87">
        <f>COUNTIF(C32:Y32,"?")</f>
        <v>5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 t="s">
        <v>194</v>
      </c>
      <c r="M32" s="101" t="s">
        <v>194</v>
      </c>
      <c r="N32" s="101"/>
      <c r="O32" s="101" t="s">
        <v>194</v>
      </c>
      <c r="P32" s="101" t="s">
        <v>194</v>
      </c>
      <c r="Q32" s="102" t="s">
        <v>194</v>
      </c>
    </row>
    <row r="33" spans="1:17" ht="27.6" x14ac:dyDescent="0.3">
      <c r="A33" s="112" t="s">
        <v>217</v>
      </c>
      <c r="B33" s="97">
        <f>COUNTIF(C33:Y33,"?")</f>
        <v>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 t="s">
        <v>194</v>
      </c>
      <c r="N33" s="106"/>
      <c r="O33" s="106"/>
      <c r="P33" s="106" t="s">
        <v>194</v>
      </c>
      <c r="Q33" s="108" t="s">
        <v>194</v>
      </c>
    </row>
    <row r="34" spans="1:17" ht="29.55" customHeight="1" x14ac:dyDescent="0.3">
      <c r="A34" s="151" t="s">
        <v>218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</row>
    <row r="35" spans="1:17" ht="15" customHeight="1" x14ac:dyDescent="0.3">
      <c r="A35" s="154" t="s">
        <v>219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</row>
    <row r="36" spans="1:17" ht="27.6" x14ac:dyDescent="0.3">
      <c r="A36" s="118" t="s">
        <v>220</v>
      </c>
      <c r="B36" s="87">
        <f>COUNTIF(C36:Y36,"?")</f>
        <v>3</v>
      </c>
      <c r="C36" s="101"/>
      <c r="D36" s="101"/>
      <c r="E36" s="101"/>
      <c r="F36" s="101"/>
      <c r="G36" s="101"/>
      <c r="H36" s="101" t="s">
        <v>194</v>
      </c>
      <c r="I36" s="101"/>
      <c r="J36" s="101"/>
      <c r="K36" s="101"/>
      <c r="L36" s="101"/>
      <c r="M36" s="101"/>
      <c r="N36" s="101" t="s">
        <v>194</v>
      </c>
      <c r="O36" s="101"/>
      <c r="P36" s="101"/>
      <c r="Q36" s="102" t="s">
        <v>194</v>
      </c>
    </row>
    <row r="37" spans="1:17" ht="27.6" x14ac:dyDescent="0.3">
      <c r="A37" s="91" t="s">
        <v>221</v>
      </c>
      <c r="B37" s="92">
        <f>COUNTIF(C37:Y37,"?")</f>
        <v>3</v>
      </c>
      <c r="C37" s="103"/>
      <c r="D37" s="103"/>
      <c r="E37" s="103"/>
      <c r="F37" s="103"/>
      <c r="G37" s="103"/>
      <c r="H37" s="103" t="s">
        <v>194</v>
      </c>
      <c r="I37" s="103" t="s">
        <v>194</v>
      </c>
      <c r="J37" s="103"/>
      <c r="K37" s="103"/>
      <c r="L37" s="103"/>
      <c r="M37" s="103"/>
      <c r="N37" s="119"/>
      <c r="O37" s="103"/>
      <c r="P37" s="103"/>
      <c r="Q37" s="105" t="s">
        <v>194</v>
      </c>
    </row>
    <row r="38" spans="1:17" ht="27.6" x14ac:dyDescent="0.3">
      <c r="A38" s="96" t="s">
        <v>222</v>
      </c>
      <c r="B38" s="97">
        <f>COUNTIF(C38:Y38,"?")</f>
        <v>5</v>
      </c>
      <c r="C38" s="106" t="s">
        <v>194</v>
      </c>
      <c r="D38" s="106" t="s">
        <v>194</v>
      </c>
      <c r="E38" s="106"/>
      <c r="F38" s="106"/>
      <c r="G38" s="106"/>
      <c r="H38" s="106"/>
      <c r="I38" s="106"/>
      <c r="J38" s="106" t="s">
        <v>194</v>
      </c>
      <c r="K38" s="106" t="s">
        <v>194</v>
      </c>
      <c r="L38" s="106"/>
      <c r="M38" s="106"/>
      <c r="N38" s="106"/>
      <c r="O38" s="106"/>
      <c r="P38" s="106"/>
      <c r="Q38" s="108" t="s">
        <v>194</v>
      </c>
    </row>
    <row r="39" spans="1:17" ht="15" customHeight="1" x14ac:dyDescent="0.3">
      <c r="A39" s="148" t="s">
        <v>223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50"/>
    </row>
    <row r="40" spans="1:17" ht="27.6" x14ac:dyDescent="0.3">
      <c r="A40" s="100" t="s">
        <v>224</v>
      </c>
      <c r="B40" s="87">
        <f>COUNTIF(C40:Y40,"?")</f>
        <v>2</v>
      </c>
      <c r="C40" s="101"/>
      <c r="D40" s="101"/>
      <c r="E40" s="101"/>
      <c r="F40" s="101"/>
      <c r="G40" s="101" t="s">
        <v>194</v>
      </c>
      <c r="H40" s="101"/>
      <c r="I40" s="101"/>
      <c r="J40" s="101"/>
      <c r="K40" s="101"/>
      <c r="L40" s="101" t="s">
        <v>194</v>
      </c>
      <c r="M40" s="120"/>
      <c r="N40" s="101"/>
      <c r="O40" s="101"/>
      <c r="P40" s="101"/>
      <c r="Q40" s="102"/>
    </row>
    <row r="41" spans="1:17" ht="14.85" customHeight="1" x14ac:dyDescent="0.3">
      <c r="A41" s="111" t="s">
        <v>225</v>
      </c>
      <c r="B41" s="92">
        <f>COUNTIF(C41:Y41,"?")</f>
        <v>2</v>
      </c>
      <c r="C41" s="103"/>
      <c r="D41" s="103"/>
      <c r="E41" s="103"/>
      <c r="F41" s="103"/>
      <c r="G41" s="103" t="s">
        <v>194</v>
      </c>
      <c r="H41" s="103"/>
      <c r="I41" s="103"/>
      <c r="J41" s="103"/>
      <c r="K41" s="103"/>
      <c r="L41" s="103" t="s">
        <v>194</v>
      </c>
      <c r="M41" s="104"/>
      <c r="N41" s="103"/>
      <c r="O41" s="103"/>
      <c r="P41" s="103"/>
      <c r="Q41" s="105"/>
    </row>
    <row r="42" spans="1:17" x14ac:dyDescent="0.3">
      <c r="A42" s="112" t="s">
        <v>226</v>
      </c>
      <c r="B42" s="97">
        <f>COUNTIF(C42:Y42,"?")</f>
        <v>3</v>
      </c>
      <c r="C42" s="106"/>
      <c r="D42" s="106"/>
      <c r="E42" s="106"/>
      <c r="F42" s="106"/>
      <c r="G42" s="106" t="s">
        <v>194</v>
      </c>
      <c r="H42" s="106"/>
      <c r="I42" s="106"/>
      <c r="J42" s="106"/>
      <c r="K42" s="106"/>
      <c r="L42" s="106"/>
      <c r="M42" s="106" t="s">
        <v>194</v>
      </c>
      <c r="N42" s="106"/>
      <c r="O42" s="106" t="s">
        <v>194</v>
      </c>
      <c r="P42" s="106"/>
      <c r="Q42" s="108"/>
    </row>
    <row r="43" spans="1:17" ht="15" customHeight="1" x14ac:dyDescent="0.3">
      <c r="A43" s="148" t="s">
        <v>227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50"/>
    </row>
    <row r="44" spans="1:17" ht="82.8" x14ac:dyDescent="0.3">
      <c r="A44" s="114" t="s">
        <v>228</v>
      </c>
      <c r="B44" s="115">
        <f t="shared" ref="B44" si="1">COUNTIF(C44:Y44,"?")</f>
        <v>4</v>
      </c>
      <c r="C44" s="121"/>
      <c r="D44" s="121"/>
      <c r="E44" s="121"/>
      <c r="F44" s="121"/>
      <c r="G44" s="121"/>
      <c r="H44" s="121"/>
      <c r="I44" s="116" t="s">
        <v>194</v>
      </c>
      <c r="J44" s="121"/>
      <c r="K44" s="121"/>
      <c r="L44" s="116" t="s">
        <v>194</v>
      </c>
      <c r="M44" s="116" t="s">
        <v>194</v>
      </c>
      <c r="N44" s="121"/>
      <c r="O44" s="121"/>
      <c r="P44" s="121"/>
      <c r="Q44" s="117" t="s">
        <v>194</v>
      </c>
    </row>
    <row r="47" spans="1:17" x14ac:dyDescent="0.3">
      <c r="A47" s="122"/>
    </row>
  </sheetData>
  <mergeCells count="17">
    <mergeCell ref="A29:Q29"/>
    <mergeCell ref="A1:Q1"/>
    <mergeCell ref="A3:A7"/>
    <mergeCell ref="B3:B7"/>
    <mergeCell ref="C3:Q3"/>
    <mergeCell ref="C6:Q6"/>
    <mergeCell ref="A8:Q8"/>
    <mergeCell ref="A9:Q9"/>
    <mergeCell ref="A14:Q14"/>
    <mergeCell ref="A18:Q18"/>
    <mergeCell ref="A19:Q19"/>
    <mergeCell ref="A23:Q23"/>
    <mergeCell ref="A31:Q31"/>
    <mergeCell ref="A34:Q34"/>
    <mergeCell ref="A35:Q35"/>
    <mergeCell ref="A39:Q39"/>
    <mergeCell ref="A43:Q43"/>
  </mergeCells>
  <pageMargins left="0.25" right="0.25" top="0.75" bottom="0.75" header="0.3" footer="0.3"/>
  <pageSetup paperSize="9" scale="96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E6838580AEF948B9DBB4FEFF0E9AC5" ma:contentTypeVersion="8" ma:contentTypeDescription="Utwórz nowy dokument." ma:contentTypeScope="" ma:versionID="a9f6806299969813e138627ee80394db">
  <xsd:schema xmlns:xsd="http://www.w3.org/2001/XMLSchema" xmlns:xs="http://www.w3.org/2001/XMLSchema" xmlns:p="http://schemas.microsoft.com/office/2006/metadata/properties" xmlns:ns2="1981ef2f-6696-479b-b297-150f770ac753" xmlns:ns3="d9e68f06-02ce-4a88-94f6-9bfa807ab467" targetNamespace="http://schemas.microsoft.com/office/2006/metadata/properties" ma:root="true" ma:fieldsID="b46c897554709aa698471969dab0e869" ns2:_="" ns3:_="">
    <xsd:import namespace="1981ef2f-6696-479b-b297-150f770ac753"/>
    <xsd:import namespace="d9e68f06-02ce-4a88-94f6-9bfa807ab4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1ef2f-6696-479b-b297-150f770ac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68f06-02ce-4a88-94f6-9bfa807ab4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966FA0-6B2F-4989-A29D-4C7A853B5D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EC55DD-E9FD-4044-B369-AD460BB35658}">
  <ds:schemaRefs>
    <ds:schemaRef ds:uri="http://purl.org/dc/terms/"/>
    <ds:schemaRef ds:uri="1981ef2f-6696-479b-b297-150f770ac753"/>
    <ds:schemaRef ds:uri="http://purl.org/dc/dcmitype/"/>
    <ds:schemaRef ds:uri="http://schemas.microsoft.com/office/infopath/2007/PartnerControls"/>
    <ds:schemaRef ds:uri="d9e68f06-02ce-4a88-94f6-9bfa807ab46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CCFB62-D69A-4203-8B54-31B22EE18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1ef2f-6696-479b-b297-150f770ac753"/>
    <ds:schemaRef ds:uri="d9e68f06-02ce-4a88-94f6-9bfa807ab4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Program kształcenia nr 2</vt:lpstr>
      <vt:lpstr>11. Przedm. do wyb.</vt:lpstr>
      <vt:lpstr>12. Przedm. do wyb. z dys.</vt:lpstr>
      <vt:lpstr>Matryca 2</vt:lpstr>
    </vt:vector>
  </TitlesOfParts>
  <Manager/>
  <Company>ATR - Bydgoszcz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UTP</cp:lastModifiedBy>
  <cp:revision/>
  <cp:lastPrinted>2023-06-12T09:42:32Z</cp:lastPrinted>
  <dcterms:created xsi:type="dcterms:W3CDTF">2005-11-04T08:43:51Z</dcterms:created>
  <dcterms:modified xsi:type="dcterms:W3CDTF">2023-06-20T13:46:45Z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0x010100F2E6838580AEF948B9DBB4FEFF0E9AC5</vt:lpwstr>
  </property>
  <property fmtid="{D5CDD505-2E9C-101B-9397-08002B2CF9AE}" pid="3" name="MediaServiceImageTags">
    <vt:lpwstr/>
  </property>
</Properties>
</file>